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4" i="1"/>
  <c r="J23"/>
  <c r="J22"/>
  <c r="J25" l="1"/>
  <c r="K22" s="1"/>
  <c r="J14"/>
  <c r="J13"/>
  <c r="J12"/>
  <c r="J15" l="1"/>
  <c r="K12" s="1"/>
</calcChain>
</file>

<file path=xl/sharedStrings.xml><?xml version="1.0" encoding="utf-8"?>
<sst xmlns="http://schemas.openxmlformats.org/spreadsheetml/2006/main" count="27" uniqueCount="18">
  <si>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</si>
  <si>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</si>
  <si>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</si>
  <si>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</si>
  <si>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</si>
  <si>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</si>
  <si>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</si>
  <si>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</si>
  <si>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ТОВ «КОНСАФЕТІ»</t>
  </si>
  <si>
    <t>ФОП Пек Анжела вiкторiвна</t>
  </si>
  <si>
    <t>ТОВ «ТОП-ТЕКС»</t>
  </si>
  <si>
    <r>
      <t xml:space="preserve">      В ході проведення цінового дослідження щодо придбання навушників активних тактичних з погодженими характеристиками (або ж їх аналогів) в кількості 20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</si>
  <si>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Навушники активні тактичні з адаптером ДК 021:2015 35810000-5 - Індивідуальне обмундирування                                            </t>
  </si>
  <si>
    <t xml:space="preserve">      УЛМТЗ отримано рапорти щодо необхідності придбання навушників активних тактичних з адаптером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</si>
  <si>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щодо придбання адаптерів з погодженими характеристиками (або ж їх аналогів) в кількості 20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</si>
  <si>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743 179 грн.</t>
    </r>
  </si>
  <si>
    <t>цінові пропозиці</t>
  </si>
  <si>
    <t>цінові пропозиції</t>
  </si>
</sst>
</file>

<file path=xl/styles.xml><?xml version="1.0" encoding="utf-8"?>
<styleSheet xmlns="http://schemas.openxmlformats.org/spreadsheetml/2006/main">
  <numFmts count="1">
    <numFmt numFmtId="164" formatCode="#,##0.00\ _₴"/>
  </numFmts>
  <fonts count="10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/>
    <xf numFmtId="0" fontId="3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/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39" fontId="4" fillId="0" borderId="8" xfId="0" applyNumberFormat="1" applyFont="1" applyBorder="1" applyAlignment="1">
      <alignment horizontal="center" vertical="center"/>
    </xf>
    <xf numFmtId="39" fontId="4" fillId="0" borderId="12" xfId="0" applyNumberFormat="1" applyFont="1" applyBorder="1"/>
    <xf numFmtId="39" fontId="4" fillId="0" borderId="1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39" fontId="4" fillId="0" borderId="6" xfId="0" applyNumberFormat="1" applyFont="1" applyBorder="1" applyAlignment="1">
      <alignment horizontal="center" vertical="center"/>
    </xf>
    <xf numFmtId="39" fontId="4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39" fontId="4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view="pageBreakPreview" zoomScale="60" zoomScaleNormal="85" workbookViewId="0">
      <selection activeCell="A19" sqref="A19:K19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57" customHeight="1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6.75" hidden="1" customHeight="1"/>
    <row r="5" spans="1:11" ht="96.75" customHeight="1">
      <c r="A5" s="34" t="s">
        <v>13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77.25" customHeight="1">
      <c r="A6" s="34" t="s">
        <v>7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21.75" customHeight="1" thickBot="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74.25" customHeight="1">
      <c r="A8" s="25" t="s">
        <v>11</v>
      </c>
      <c r="B8" s="26"/>
      <c r="C8" s="26"/>
      <c r="D8" s="26"/>
      <c r="E8" s="26"/>
      <c r="F8" s="26"/>
      <c r="G8" s="26"/>
      <c r="H8" s="26"/>
      <c r="I8" s="26"/>
      <c r="J8" s="26"/>
      <c r="K8" s="27"/>
    </row>
    <row r="9" spans="1:11" ht="0.75" customHeight="1">
      <c r="A9" s="17"/>
      <c r="B9" s="18"/>
      <c r="C9" s="18"/>
      <c r="D9" s="18"/>
      <c r="E9" s="18"/>
      <c r="F9" s="18"/>
      <c r="G9" s="18"/>
      <c r="H9" s="18"/>
      <c r="I9" s="18"/>
      <c r="J9" s="18"/>
      <c r="K9" s="19"/>
    </row>
    <row r="10" spans="1:11" ht="20.25" customHeight="1">
      <c r="A10" s="36" t="s">
        <v>1</v>
      </c>
      <c r="B10" s="35" t="s">
        <v>17</v>
      </c>
      <c r="C10" s="35"/>
      <c r="D10" s="35"/>
      <c r="E10" s="35"/>
      <c r="F10" s="35"/>
      <c r="G10" s="35" t="s">
        <v>5</v>
      </c>
      <c r="H10" s="35" t="s">
        <v>6</v>
      </c>
      <c r="I10" s="35"/>
      <c r="J10" s="35" t="s">
        <v>3</v>
      </c>
      <c r="K10" s="38" t="s">
        <v>4</v>
      </c>
    </row>
    <row r="11" spans="1:11" ht="17.25" customHeight="1">
      <c r="A11" s="37"/>
      <c r="B11" s="35"/>
      <c r="C11" s="35"/>
      <c r="D11" s="35"/>
      <c r="E11" s="35"/>
      <c r="F11" s="35"/>
      <c r="G11" s="35"/>
      <c r="H11" s="35"/>
      <c r="I11" s="35"/>
      <c r="J11" s="35"/>
      <c r="K11" s="38"/>
    </row>
    <row r="12" spans="1:11" ht="52.5" customHeight="1">
      <c r="A12" s="4">
        <v>1</v>
      </c>
      <c r="B12" s="22" t="s">
        <v>8</v>
      </c>
      <c r="C12" s="23"/>
      <c r="D12" s="23"/>
      <c r="E12" s="23"/>
      <c r="F12" s="24"/>
      <c r="G12" s="1">
        <v>28080</v>
      </c>
      <c r="H12" s="31">
        <v>20</v>
      </c>
      <c r="I12" s="31"/>
      <c r="J12" s="1">
        <f>G12*H12</f>
        <v>561600</v>
      </c>
      <c r="K12" s="20">
        <f>J15/3</f>
        <v>504533.33333333331</v>
      </c>
    </row>
    <row r="13" spans="1:11" ht="46.5" customHeight="1">
      <c r="A13" s="4">
        <v>2</v>
      </c>
      <c r="B13" s="22" t="s">
        <v>9</v>
      </c>
      <c r="C13" s="23"/>
      <c r="D13" s="23"/>
      <c r="E13" s="23"/>
      <c r="F13" s="24"/>
      <c r="G13" s="1">
        <v>26400</v>
      </c>
      <c r="H13" s="31"/>
      <c r="I13" s="31"/>
      <c r="J13" s="1">
        <f>G13*H12</f>
        <v>528000</v>
      </c>
      <c r="K13" s="20"/>
    </row>
    <row r="14" spans="1:11" ht="36" customHeight="1">
      <c r="A14" s="4">
        <v>3</v>
      </c>
      <c r="B14" s="22" t="s">
        <v>10</v>
      </c>
      <c r="C14" s="23"/>
      <c r="D14" s="23"/>
      <c r="E14" s="23"/>
      <c r="F14" s="24"/>
      <c r="G14" s="1">
        <v>21200</v>
      </c>
      <c r="H14" s="31"/>
      <c r="I14" s="31"/>
      <c r="J14" s="1">
        <f>G14*H12</f>
        <v>424000</v>
      </c>
      <c r="K14" s="20"/>
    </row>
    <row r="15" spans="1:11" ht="19.5" customHeight="1" thickBot="1">
      <c r="A15" s="28" t="s">
        <v>2</v>
      </c>
      <c r="B15" s="29"/>
      <c r="C15" s="29"/>
      <c r="D15" s="29"/>
      <c r="E15" s="29"/>
      <c r="F15" s="29"/>
      <c r="G15" s="14"/>
      <c r="H15" s="30"/>
      <c r="I15" s="30"/>
      <c r="J15" s="15">
        <f>SUM(J12:J14)</f>
        <v>1513600</v>
      </c>
      <c r="K15" s="21"/>
    </row>
    <row r="16" spans="1:11" ht="12" hidden="1" customHeight="1">
      <c r="A16" s="8"/>
      <c r="B16" s="9"/>
      <c r="C16" s="9"/>
      <c r="D16" s="9"/>
      <c r="E16" s="9"/>
      <c r="F16" s="9"/>
      <c r="G16" s="10"/>
      <c r="H16" s="11"/>
      <c r="I16" s="11"/>
      <c r="J16" s="12"/>
      <c r="K16" s="13"/>
    </row>
    <row r="17" spans="1:11" hidden="1">
      <c r="A17" s="5"/>
      <c r="B17" s="3"/>
      <c r="C17" s="3"/>
      <c r="D17" s="3"/>
      <c r="E17" s="3"/>
      <c r="F17" s="3"/>
      <c r="G17" s="3"/>
      <c r="H17" s="3"/>
      <c r="I17" s="3"/>
      <c r="J17" s="3"/>
      <c r="K17" s="6"/>
    </row>
    <row r="18" spans="1:11" ht="13.5" customHeight="1" thickBot="1"/>
    <row r="19" spans="1:11" ht="61.5" customHeight="1">
      <c r="A19" s="25" t="s">
        <v>14</v>
      </c>
      <c r="B19" s="26"/>
      <c r="C19" s="26"/>
      <c r="D19" s="26"/>
      <c r="E19" s="26"/>
      <c r="F19" s="26"/>
      <c r="G19" s="26"/>
      <c r="H19" s="26"/>
      <c r="I19" s="26"/>
      <c r="J19" s="26"/>
      <c r="K19" s="27"/>
    </row>
    <row r="20" spans="1:11" ht="30.75" customHeight="1">
      <c r="A20" s="36" t="s">
        <v>1</v>
      </c>
      <c r="B20" s="35" t="s">
        <v>16</v>
      </c>
      <c r="C20" s="35"/>
      <c r="D20" s="35"/>
      <c r="E20" s="35"/>
      <c r="F20" s="35"/>
      <c r="G20" s="35" t="s">
        <v>5</v>
      </c>
      <c r="H20" s="35" t="s">
        <v>6</v>
      </c>
      <c r="I20" s="35"/>
      <c r="J20" s="35" t="s">
        <v>3</v>
      </c>
      <c r="K20" s="38" t="s">
        <v>4</v>
      </c>
    </row>
    <row r="21" spans="1:11" ht="30.75" customHeight="1">
      <c r="A21" s="37"/>
      <c r="B21" s="35"/>
      <c r="C21" s="35"/>
      <c r="D21" s="35"/>
      <c r="E21" s="35"/>
      <c r="F21" s="35"/>
      <c r="G21" s="35"/>
      <c r="H21" s="35"/>
      <c r="I21" s="35"/>
      <c r="J21" s="35"/>
      <c r="K21" s="38"/>
    </row>
    <row r="22" spans="1:11" ht="41.25" customHeight="1">
      <c r="A22" s="4">
        <v>1</v>
      </c>
      <c r="B22" s="22" t="s">
        <v>8</v>
      </c>
      <c r="C22" s="23"/>
      <c r="D22" s="23"/>
      <c r="E22" s="23"/>
      <c r="F22" s="24"/>
      <c r="G22" s="1">
        <v>9496.7999999999993</v>
      </c>
      <c r="H22" s="31">
        <v>20</v>
      </c>
      <c r="I22" s="31"/>
      <c r="J22" s="1">
        <f>G22*H22</f>
        <v>189936</v>
      </c>
      <c r="K22" s="20">
        <f>J25/3</f>
        <v>238645.33333333334</v>
      </c>
    </row>
    <row r="23" spans="1:11" ht="45" customHeight="1">
      <c r="A23" s="4">
        <v>2</v>
      </c>
      <c r="B23" s="22" t="s">
        <v>9</v>
      </c>
      <c r="C23" s="23"/>
      <c r="D23" s="23"/>
      <c r="E23" s="23"/>
      <c r="F23" s="24"/>
      <c r="G23" s="1">
        <v>17000</v>
      </c>
      <c r="H23" s="31"/>
      <c r="I23" s="31"/>
      <c r="J23" s="1">
        <f>G23*H22</f>
        <v>340000</v>
      </c>
      <c r="K23" s="20"/>
    </row>
    <row r="24" spans="1:11" ht="40.5" customHeight="1">
      <c r="A24" s="4">
        <v>3</v>
      </c>
      <c r="B24" s="22" t="s">
        <v>10</v>
      </c>
      <c r="C24" s="23"/>
      <c r="D24" s="23"/>
      <c r="E24" s="23"/>
      <c r="F24" s="24"/>
      <c r="G24" s="1">
        <v>9300</v>
      </c>
      <c r="H24" s="31"/>
      <c r="I24" s="31"/>
      <c r="J24" s="1">
        <f>G24*H22</f>
        <v>186000</v>
      </c>
      <c r="K24" s="20"/>
    </row>
    <row r="25" spans="1:11" ht="16.5" customHeight="1" thickBot="1">
      <c r="A25" s="28" t="s">
        <v>2</v>
      </c>
      <c r="B25" s="29"/>
      <c r="C25" s="29"/>
      <c r="D25" s="29"/>
      <c r="E25" s="29"/>
      <c r="F25" s="29"/>
      <c r="G25" s="14"/>
      <c r="H25" s="30"/>
      <c r="I25" s="30"/>
      <c r="J25" s="15">
        <f>SUM(J22:J24)</f>
        <v>715936</v>
      </c>
      <c r="K25" s="21"/>
    </row>
    <row r="27" spans="1:11" ht="18.7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4">
    <mergeCell ref="K20:K21"/>
    <mergeCell ref="B22:F22"/>
    <mergeCell ref="H22:I24"/>
    <mergeCell ref="K22:K25"/>
    <mergeCell ref="B23:F23"/>
    <mergeCell ref="B24:F24"/>
    <mergeCell ref="A25:F25"/>
    <mergeCell ref="H25:I25"/>
    <mergeCell ref="A1:K1"/>
    <mergeCell ref="A2:K2"/>
    <mergeCell ref="A6:K6"/>
    <mergeCell ref="G10:G11"/>
    <mergeCell ref="A10:A11"/>
    <mergeCell ref="K10:K11"/>
    <mergeCell ref="H10:I11"/>
    <mergeCell ref="J10:J11"/>
    <mergeCell ref="B10:F11"/>
    <mergeCell ref="A5:K5"/>
    <mergeCell ref="A27:K27"/>
    <mergeCell ref="A9:K9"/>
    <mergeCell ref="K12:K15"/>
    <mergeCell ref="B13:F13"/>
    <mergeCell ref="A8:K8"/>
    <mergeCell ref="A15:F15"/>
    <mergeCell ref="B12:F12"/>
    <mergeCell ref="B14:F14"/>
    <mergeCell ref="H15:I15"/>
    <mergeCell ref="H12:I14"/>
    <mergeCell ref="A19:K19"/>
    <mergeCell ref="A20:A21"/>
    <mergeCell ref="B20:F21"/>
    <mergeCell ref="G20:G21"/>
    <mergeCell ref="H20:I21"/>
    <mergeCell ref="J20:J21"/>
  </mergeCells>
  <pageMargins left="1.1811023622047245" right="0.31496062992125984" top="0.59055118110236227" bottom="0.19685039370078741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2025-09-23T06:04:57Z</cp:lastPrinted>
  <dcterms:created xsi:type="dcterms:W3CDTF">2020-02-13T12:43:38Z</dcterms:created>
  <dcterms:modified xsi:type="dcterms:W3CDTF">2025-09-24T08:58:16Z</dcterms:modified>
</cp:coreProperties>
</file>