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Інтерактивна панель зі стійкою (на очікувану вартість)\"/>
    </mc:Choice>
  </mc:AlternateContent>
  <bookViews>
    <workbookView xWindow="0" yWindow="0" windowWidth="13425" windowHeight="119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J29" i="1" l="1"/>
  <c r="J28" i="1"/>
  <c r="J30" i="1" s="1"/>
  <c r="K27" i="1" s="1"/>
  <c r="J27" i="1"/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<sst xmlns="http://schemas.openxmlformats.org/spreadsheetml/2006/main" count="27" uniqueCount="20">
  <si>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</si>
  <si>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</si>
  <si>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</si>
  <si>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</si>
  <si>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</si>
  <si>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</si>
  <si>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</si>
  <si>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</si>
  <si>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</si>
  <si>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інтерактивної панелі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</si>
  <si>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Мережа  "bezpeka-shop"  </t>
    </r>
    <r>
      <rPr>
        <sz val="11"/>
        <color theme="1"/>
        <rFont val="Calibri"/>
        <family val="2"/>
        <charset val="204"/>
        <scheme val="minor"/>
      </rPr>
      <t>https://www.bezpeka-shop.com/ua/product/interaktivnaya-panel-86-prestigio-psmb068p860-seriya-light/?utm_source=google&amp;utm_medium=cpc&amp;utm_campaign=np_pmax_vid_5000_do_20000_id-19958486318&amp;utm_term=&amp;gad_source=1&amp;gad_campaignid=19958511755&amp;gclid=EAIaIQobChMI_dia9auWjwMVh2yRBR3FuDcoEAQYASABEgJ0TPD_BwE</t>
    </r>
  </si>
  <si>
    <r>
      <t xml:space="preserve">магазин  "camsecurity" </t>
    </r>
    <r>
      <rPr>
        <sz val="11"/>
        <color theme="1"/>
        <rFont val="Calibri"/>
        <family val="2"/>
        <charset val="204"/>
        <scheme val="minor"/>
      </rPr>
      <t>https://camsecurity.com.ua/interaktivnaya-panel-86-prestigio-psmb068p860-seriya-light</t>
    </r>
  </si>
  <si>
    <r>
      <t xml:space="preserve">Магазин "IP-АТС (АйПі-АТС)"                               </t>
    </r>
    <r>
      <rPr>
        <sz val="11"/>
        <color theme="1"/>
        <rFont val="Calibri"/>
        <family val="2"/>
        <charset val="204"/>
        <scheme val="minor"/>
      </rPr>
      <t>https://ip-ats.in.ua/ua/p2499528137-interaktivnaya-panel-kameroj.html</t>
    </r>
  </si>
  <si>
    <t xml:space="preserve">      В ході проведення цінового дослідження  щодо придбання мобільної стійки для інтерактивної панелі  з погодженими характеристиками (або ж їх аналогів) в кількості 1 шт., отримана інформація про вартість товару, а саме:</t>
  </si>
  <si>
    <t xml:space="preserve">      В ході проведення цінового дослідження  щодо придбання інтерактивна панель   з погодженими характеристиками (або ж їх аналогів) в кількості 1 шт., отримана інформація про вартість товару, а саме:</t>
  </si>
  <si>
    <r>
      <t xml:space="preserve">магазин  "Сентрі" </t>
    </r>
    <r>
      <rPr>
        <sz val="11"/>
        <color theme="1"/>
        <rFont val="Calibri"/>
        <family val="2"/>
        <charset val="204"/>
        <scheme val="minor"/>
      </rPr>
      <t>https://sentry.com.ua/ru/smart-tech/interaktivnye-paneli/mobilnaya-podstavka-pmbst01-dlya-interaktivnoj-paneli-prestigio-multiboard</t>
    </r>
  </si>
  <si>
    <r>
      <t xml:space="preserve">Магазин "Ай-пі стор"                               </t>
    </r>
    <r>
      <rPr>
        <sz val="11"/>
        <color theme="1"/>
        <rFont val="Calibri"/>
        <family val="2"/>
        <charset val="204"/>
        <scheme val="minor"/>
      </rPr>
      <t>https://ipstore.com.ua/mobilnaya-podstavka-pmbst01-dlya-interaktivnoj-paneli-prestigio-multiboard</t>
    </r>
  </si>
  <si>
    <r>
      <t xml:space="preserve">Мережа  "bezpeka-shop"  </t>
    </r>
    <r>
      <rPr>
        <sz val="11"/>
        <color theme="1"/>
        <rFont val="Calibri"/>
        <family val="2"/>
        <charset val="204"/>
        <scheme val="minor"/>
      </rPr>
      <t>https://www.bezpeka-shop.com/product/mobilnaya-podstavka-pmbst01-dlya-interaktivnoy-paneli-prestigio-multiboard/?srsltid=AfmBOoo74cQflfBMd_XblW21ZNGBZNRQmBd5eHliTtC2DygW01_9CLm9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</si>
  <si>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 xml:space="preserve">19140,00 грн. </t>
    </r>
    <r>
      <rPr>
        <sz val="14"/>
        <color theme="1"/>
        <rFont val="Times New Roman"/>
        <family val="1"/>
      </rPr>
      <t>Вікриті торги з особливостями оголошено на очікувану вартість.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</si>
  <si>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 xml:space="preserve">141198,00 грн. </t>
    </r>
    <r>
      <rPr>
        <sz val="14"/>
        <color theme="1"/>
        <rFont val="Times New Roman"/>
        <family val="1"/>
      </rPr>
      <t>Відкриті торги з особливостями оголошено на очікувану вартість.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</si>
</sst>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Layout" topLeftCell="A19" zoomScaleNormal="100" workbookViewId="0">
      <selection activeCell="F20" sqref="F20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9.2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ht="0.75" customHeigh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0.25" customHeight="1" x14ac:dyDescent="0.25">
      <c r="A11" s="39" t="s">
        <v>1</v>
      </c>
      <c r="B11" s="38" t="s">
        <v>8</v>
      </c>
      <c r="C11" s="38"/>
      <c r="D11" s="38"/>
      <c r="E11" s="38"/>
      <c r="F11" s="38"/>
      <c r="G11" s="38" t="s">
        <v>5</v>
      </c>
      <c r="H11" s="38" t="s">
        <v>6</v>
      </c>
      <c r="I11" s="38"/>
      <c r="J11" s="38" t="s">
        <v>3</v>
      </c>
      <c r="K11" s="41" t="s">
        <v>4</v>
      </c>
    </row>
    <row r="12" spans="1:11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187.5" customHeight="1" x14ac:dyDescent="0.25">
      <c r="A13" s="11">
        <v>1</v>
      </c>
      <c r="B13" s="31" t="s">
        <v>10</v>
      </c>
      <c r="C13" s="32"/>
      <c r="D13" s="32"/>
      <c r="E13" s="32"/>
      <c r="F13" s="32"/>
      <c r="G13" s="1">
        <v>142460</v>
      </c>
      <c r="H13" s="34">
        <v>1</v>
      </c>
      <c r="I13" s="34"/>
      <c r="J13" s="1">
        <f>G13*H13</f>
        <v>142460</v>
      </c>
      <c r="K13" s="23">
        <f>J16/3</f>
        <v>141198.33333333334</v>
      </c>
    </row>
    <row r="14" spans="1:11" ht="150" customHeight="1" x14ac:dyDescent="0.25">
      <c r="A14" s="11">
        <v>2</v>
      </c>
      <c r="B14" s="24" t="s">
        <v>11</v>
      </c>
      <c r="C14" s="25"/>
      <c r="D14" s="25"/>
      <c r="E14" s="25"/>
      <c r="F14" s="25"/>
      <c r="G14" s="1">
        <v>142460</v>
      </c>
      <c r="H14" s="34"/>
      <c r="I14" s="34"/>
      <c r="J14" s="1">
        <f>G14*H13</f>
        <v>142460</v>
      </c>
      <c r="K14" s="23"/>
    </row>
    <row r="15" spans="1:11" ht="142.5" customHeight="1" x14ac:dyDescent="0.25">
      <c r="A15" s="11">
        <v>3</v>
      </c>
      <c r="B15" s="24" t="s">
        <v>12</v>
      </c>
      <c r="C15" s="25"/>
      <c r="D15" s="25"/>
      <c r="E15" s="25"/>
      <c r="F15" s="25"/>
      <c r="G15" s="1">
        <v>138675</v>
      </c>
      <c r="H15" s="34"/>
      <c r="I15" s="34"/>
      <c r="J15" s="1">
        <f>G15*H13</f>
        <v>138675</v>
      </c>
      <c r="K15" s="23"/>
    </row>
    <row r="16" spans="1:11" ht="19.5" customHeight="1" x14ac:dyDescent="0.25">
      <c r="A16" s="29" t="s">
        <v>2</v>
      </c>
      <c r="B16" s="30"/>
      <c r="C16" s="30"/>
      <c r="D16" s="30"/>
      <c r="E16" s="30"/>
      <c r="F16" s="30"/>
      <c r="G16" s="2"/>
      <c r="H16" s="33"/>
      <c r="I16" s="33"/>
      <c r="J16" s="3">
        <f>SUM(J13:J15)</f>
        <v>423595</v>
      </c>
      <c r="K16" s="2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17" t="s">
        <v>19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2" spans="1:11" ht="15.75" thickBot="1" x14ac:dyDescent="0.3"/>
    <row r="23" spans="1:11" ht="78" customHeight="1" x14ac:dyDescent="0.25">
      <c r="A23" s="26" t="s">
        <v>13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11" ht="18.75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39" t="s">
        <v>1</v>
      </c>
      <c r="B25" s="38" t="s">
        <v>8</v>
      </c>
      <c r="C25" s="38"/>
      <c r="D25" s="38"/>
      <c r="E25" s="38"/>
      <c r="F25" s="38"/>
      <c r="G25" s="38" t="s">
        <v>5</v>
      </c>
      <c r="H25" s="38" t="s">
        <v>6</v>
      </c>
      <c r="I25" s="38"/>
      <c r="J25" s="38" t="s">
        <v>3</v>
      </c>
      <c r="K25" s="41" t="s">
        <v>4</v>
      </c>
    </row>
    <row r="26" spans="1:11" x14ac:dyDescent="0.25">
      <c r="A26" s="40"/>
      <c r="B26" s="38"/>
      <c r="C26" s="38"/>
      <c r="D26" s="38"/>
      <c r="E26" s="38"/>
      <c r="F26" s="38"/>
      <c r="G26" s="38"/>
      <c r="H26" s="38"/>
      <c r="I26" s="38"/>
      <c r="J26" s="38"/>
      <c r="K26" s="41"/>
    </row>
    <row r="27" spans="1:11" ht="184.5" customHeight="1" x14ac:dyDescent="0.25">
      <c r="A27" s="11">
        <v>1</v>
      </c>
      <c r="B27" s="31" t="s">
        <v>17</v>
      </c>
      <c r="C27" s="32"/>
      <c r="D27" s="32"/>
      <c r="E27" s="32"/>
      <c r="F27" s="32"/>
      <c r="G27" s="1">
        <v>19140</v>
      </c>
      <c r="H27" s="34">
        <v>1</v>
      </c>
      <c r="I27" s="34"/>
      <c r="J27" s="1">
        <f>G27*H27</f>
        <v>19140</v>
      </c>
      <c r="K27" s="23">
        <f>J30/3</f>
        <v>19140</v>
      </c>
    </row>
    <row r="28" spans="1:11" ht="84" customHeight="1" x14ac:dyDescent="0.25">
      <c r="A28" s="11">
        <v>2</v>
      </c>
      <c r="B28" s="24" t="s">
        <v>15</v>
      </c>
      <c r="C28" s="25"/>
      <c r="D28" s="25"/>
      <c r="E28" s="25"/>
      <c r="F28" s="25"/>
      <c r="G28" s="1">
        <v>19140</v>
      </c>
      <c r="H28" s="34"/>
      <c r="I28" s="34"/>
      <c r="J28" s="1">
        <f>G28*H27</f>
        <v>19140</v>
      </c>
      <c r="K28" s="23"/>
    </row>
    <row r="29" spans="1:11" ht="121.5" customHeight="1" x14ac:dyDescent="0.25">
      <c r="A29" s="11">
        <v>3</v>
      </c>
      <c r="B29" s="24" t="s">
        <v>16</v>
      </c>
      <c r="C29" s="25"/>
      <c r="D29" s="25"/>
      <c r="E29" s="25"/>
      <c r="F29" s="25"/>
      <c r="G29" s="1">
        <v>19140</v>
      </c>
      <c r="H29" s="34"/>
      <c r="I29" s="34"/>
      <c r="J29" s="1">
        <f>G29*H27</f>
        <v>19140</v>
      </c>
      <c r="K29" s="23"/>
    </row>
    <row r="30" spans="1:11" ht="15.75" x14ac:dyDescent="0.25">
      <c r="A30" s="29" t="s">
        <v>2</v>
      </c>
      <c r="B30" s="30"/>
      <c r="C30" s="30"/>
      <c r="D30" s="30"/>
      <c r="E30" s="30"/>
      <c r="F30" s="30"/>
      <c r="G30" s="2"/>
      <c r="H30" s="33"/>
      <c r="I30" s="33"/>
      <c r="J30" s="3">
        <f>SUM(J27:J29)</f>
        <v>57420</v>
      </c>
      <c r="K30" s="23"/>
    </row>
    <row r="31" spans="1:11" ht="15.75" x14ac:dyDescent="0.25">
      <c r="A31" s="12"/>
      <c r="B31" s="7"/>
      <c r="C31" s="7"/>
      <c r="D31" s="7"/>
      <c r="E31" s="7"/>
      <c r="F31" s="7"/>
      <c r="G31" s="8"/>
      <c r="H31" s="9"/>
      <c r="I31" s="9"/>
      <c r="J31" s="10"/>
      <c r="K31" s="13"/>
    </row>
    <row r="32" spans="1:11" x14ac:dyDescent="0.25">
      <c r="A32" s="14"/>
      <c r="B32" s="6"/>
      <c r="C32" s="6"/>
      <c r="D32" s="6"/>
      <c r="E32" s="6"/>
      <c r="F32" s="6"/>
      <c r="G32" s="6"/>
      <c r="H32" s="6"/>
      <c r="I32" s="6"/>
      <c r="J32" s="6"/>
      <c r="K32" s="15"/>
    </row>
    <row r="33" spans="1:11" ht="61.5" customHeight="1" thickBot="1" x14ac:dyDescent="0.3">
      <c r="A33" s="17" t="s">
        <v>18</v>
      </c>
      <c r="B33" s="18"/>
      <c r="C33" s="18"/>
      <c r="D33" s="18"/>
      <c r="E33" s="18"/>
      <c r="F33" s="18"/>
      <c r="G33" s="18"/>
      <c r="H33" s="18"/>
      <c r="I33" s="18"/>
      <c r="J33" s="18"/>
      <c r="K33" s="19"/>
    </row>
  </sheetData>
  <mergeCells count="36">
    <mergeCell ref="A33:K33"/>
    <mergeCell ref="B27:F27"/>
    <mergeCell ref="H27:I29"/>
    <mergeCell ref="K27:K30"/>
    <mergeCell ref="B28:F28"/>
    <mergeCell ref="B29:F29"/>
    <mergeCell ref="A30:F30"/>
    <mergeCell ref="H30:I30"/>
    <mergeCell ref="A23:K23"/>
    <mergeCell ref="A24:K24"/>
    <mergeCell ref="A25:A26"/>
    <mergeCell ref="B25:F26"/>
    <mergeCell ref="G25:G26"/>
    <mergeCell ref="H25:I26"/>
    <mergeCell ref="J25:J26"/>
    <mergeCell ref="K25:K26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2025-12-20T10:20:52Z</dcterms:modified>
</cp:coreProperties>
</file>