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Комп'ютерне обладнання (принтери, багатофункціональні пристрої) — копия\Заявка\"/>
    </mc:Choice>
  </mc:AlternateContent>
  <bookViews>
    <workbookView xWindow="0" yWindow="0" windowWidth="20745" windowHeight="11955"/>
  </bookViews>
  <sheets>
    <sheet name="Лист1 (2)" sheetId="4" r:id="rId1"/>
  </sheets>
  <definedNames>
    <definedName name="_xlnm.Print_Area" localSheetId="0">'Лист1 (2)'!$A$1:$K$21</definedName>
  </definedNames>
  <calcPr calcId="152511"/>
</workbook>
</file>

<file path=xl/calcChain.xml><?xml version="1.0" encoding="utf-8"?>
<calcChain xmlns="http://schemas.openxmlformats.org/spreadsheetml/2006/main">
  <c r="K21" i="4" l="1"/>
  <c r="G17" i="4" l="1"/>
  <c r="J16" i="4"/>
  <c r="J15" i="4"/>
  <c r="J14" i="4"/>
  <c r="J18" i="4" l="1"/>
  <c r="K14" i="4" s="1"/>
</calcChain>
</file>

<file path=xl/sharedStrings.xml><?xml version="1.0" encoding="utf-8"?>
<sst xmlns="http://schemas.openxmlformats.org/spreadsheetml/2006/main" count="18" uniqueCount="18">
  <si>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</si>
  <si>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</si>
  <si>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</si>
  <si>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</si>
  <si>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</si>
  <si>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</si>
  <si>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</si>
  <si>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</si>
  <si>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Середнє за одиницю:</t>
  </si>
  <si>
    <t xml:space="preserve">об'єм закупки (шт.) </t>
  </si>
  <si>
    <r>
      <t xml:space="preserve">Магазин TOMDOM </t>
    </r>
    <r>
      <rPr>
        <sz val="12"/>
        <color theme="1"/>
        <rFont val="Times New Roman"/>
        <family val="1"/>
        <charset val="204"/>
      </rPr>
      <t>https://tomdom.in.ua/bfp-hp-color-lj-pro-m479fnw-c-wi-fi-w1a78a/?utm_medium=cpc&amp;utm_source=hotline&amp;utm_campaign=%D0%9F%D1%80%D0%B8%D0%BD%D1%82%D0%B5%D1%80%D1%8B%2C+%D0%9C%D0%A4%D0%A3&amp;utm_term=HP+Color+LJ+Pro+M479fnw+c+Wi-Fi+%28W1A78A%29&amp;utm_id=hotline_3&amp;utm_content=44401</t>
    </r>
  </si>
  <si>
    <r>
      <t xml:space="preserve">Магазин REDPRICE </t>
    </r>
    <r>
      <rPr>
        <sz val="12"/>
        <color theme="1"/>
        <rFont val="Times New Roman"/>
        <family val="1"/>
        <charset val="204"/>
      </rPr>
      <t>https://redprice.sale/bfp-hp-color-lj-pro-m479fnw-c-wi-fi-w1a78a/</t>
    </r>
  </si>
  <si>
    <r>
      <t xml:space="preserve">Магазин TIMESPORT </t>
    </r>
    <r>
      <rPr>
        <sz val="12"/>
        <color theme="1"/>
        <rFont val="Times New Roman"/>
        <family val="1"/>
        <charset val="204"/>
      </rPr>
      <t>https://timesport.com.ua/bfp-hp-color-lj-pro-m479fnw-c-wi-fi-w1a78a/?utm_medium=cpc&amp;utm_source=hotline&amp;utm_campaign=%D0%9F%D1%80%D0%B8%D0%BD%D1%82%D0%B5%D1%80%D1%8B%2C+%D0%9C%D0%A4%D0%A3&amp;utm_term=HP+Color+LJ+Pro+M479fnw+c+Wi-Fi+%28W1A78A%29&amp;utm_id=hotline_3&amp;utm_content=44252</t>
    </r>
  </si>
  <si>
    <t xml:space="preserve">      Загальна сума придбання даного товару буде складати приблизно </t>
  </si>
  <si>
    <t xml:space="preserve">    Згідно рапорту начальника УЛМТЗ ГУНП, щодо необхідності придбання комп'ютерного обладнання (принтерів, БФП),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  </t>
  </si>
  <si>
    <t xml:space="preserve">Багатофункціональний пристрій HP Color LJ Pro M479fnw з Wi-Fi </t>
  </si>
  <si>
    <t>Комп'ютерне обладнання (багатофункціональний пристрій) код за ДК 021:2015: 30230000-0 - Комп’ютерне обладнання (код за ДК 021:215: 30232110-8 Лазерні принтери)</t>
  </si>
  <si>
    <r>
      <t>В ході проведення цінового дослідження  щодо придбання комп'ютерного обладнання (багатофункціональний пристрій) в кількості 1 шт</t>
    </r>
    <r>
      <rPr>
        <b/>
        <sz val="16"/>
        <color theme="1"/>
        <rFont val="Times New Roman"/>
        <family val="1"/>
        <charset val="204"/>
      </rPr>
      <t>.</t>
    </r>
    <r>
      <rPr>
        <sz val="16"/>
        <color theme="1"/>
        <rFont val="Times New Roman"/>
        <family val="1"/>
        <charset val="204"/>
      </rPr>
      <t>, отримана інформація про вартість товару,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</si>
</sst>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₴&quot;_-;\-* #,##0.00\ &quot;₴&quot;_-;_-* &quot;-&quot;??\ &quot;₴&quot;_-;_-@_-"/>
    <numFmt numFmtId="165" formatCode="#,##0.00\ _₴"/>
    <numFmt numFmtId="166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47">
    <xf numFmtId="0" fontId="0" fillId="0" borderId="0" xfId="0"/>
    <xf numFmtId="165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39" fontId="4" fillId="0" borderId="6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0" xfId="0" applyFont="1" applyBorder="1"/>
    <xf numFmtId="0" fontId="10" fillId="0" borderId="8" xfId="0" applyFont="1" applyBorder="1"/>
    <xf numFmtId="0" fontId="2" fillId="0" borderId="0" xfId="0" applyFont="1" applyAlignment="1">
      <alignment horizontal="left" vertical="center" wrapText="1"/>
    </xf>
    <xf numFmtId="166" fontId="10" fillId="0" borderId="0" xfId="0" applyNumberFormat="1" applyFont="1"/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5" xfId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1" fillId="0" borderId="19" xfId="2" applyFont="1" applyBorder="1" applyAlignment="1">
      <alignment horizontal="left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70" zoomScaleNormal="70" zoomScaleSheetLayoutView="40" workbookViewId="0">
      <selection activeCell="P14" sqref="P14"/>
    </sheetView>
  </sheetViews>
  <sheetFormatPr defaultRowHeight="15" x14ac:dyDescent="0.25"/>
  <cols>
    <col min="1" max="1" width="12.28515625" style="12" customWidth="1"/>
    <col min="2" max="2" width="5.5703125" style="12" customWidth="1"/>
    <col min="3" max="3" width="6" style="12" customWidth="1"/>
    <col min="4" max="4" width="10.85546875" style="12" customWidth="1"/>
    <col min="5" max="5" width="6.85546875" style="12" customWidth="1"/>
    <col min="6" max="6" width="14.28515625" style="12" customWidth="1"/>
    <col min="7" max="7" width="12.5703125" style="12" customWidth="1"/>
    <col min="8" max="8" width="6" style="12" customWidth="1"/>
    <col min="9" max="9" width="9.140625" style="12"/>
    <col min="10" max="10" width="14.140625" style="12" customWidth="1"/>
    <col min="11" max="11" width="16.28515625" style="12" customWidth="1"/>
    <col min="12" max="12" width="9.140625" style="12"/>
    <col min="13" max="13" width="10.28515625" style="12" bestFit="1" customWidth="1"/>
    <col min="14" max="16384" width="9.140625" style="12"/>
  </cols>
  <sheetData>
    <row r="1" spans="1:13" ht="24.7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3" ht="57" customHeight="1" x14ac:dyDescent="0.25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ht="6" customHeight="1" x14ac:dyDescent="0.25">
      <c r="A3" s="3"/>
    </row>
    <row r="4" spans="1:13" ht="6.75" hidden="1" customHeight="1" x14ac:dyDescent="0.25"/>
    <row r="5" spans="1:13" ht="96.75" customHeight="1" x14ac:dyDescent="0.25">
      <c r="A5" s="40" t="s">
        <v>14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3" ht="77.25" customHeight="1" x14ac:dyDescent="0.25">
      <c r="A6" s="40" t="s">
        <v>6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3" ht="5.25" customHeight="1" x14ac:dyDescent="0.25">
      <c r="A7" s="16"/>
    </row>
    <row r="8" spans="1:13" ht="6.75" customHeight="1" x14ac:dyDescent="0.25">
      <c r="A8" s="16"/>
    </row>
    <row r="9" spans="1:13" ht="74.25" customHeight="1" x14ac:dyDescent="0.25">
      <c r="A9" s="36" t="s">
        <v>17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3" ht="0.75" customHeight="1" thickBot="1" x14ac:dyDescent="0.3">
      <c r="A10" s="44"/>
    </row>
    <row r="11" spans="1:13" ht="54" customHeight="1" x14ac:dyDescent="0.25">
      <c r="A11" s="41" t="s">
        <v>15</v>
      </c>
      <c r="B11" s="34"/>
      <c r="C11" s="34"/>
      <c r="D11" s="34"/>
      <c r="E11" s="34"/>
      <c r="F11" s="34"/>
      <c r="G11" s="34"/>
      <c r="H11" s="34"/>
      <c r="I11" s="34"/>
      <c r="J11" s="34"/>
      <c r="K11" s="35"/>
    </row>
    <row r="12" spans="1:13" ht="20.25" customHeight="1" x14ac:dyDescent="0.25">
      <c r="A12" s="21" t="s">
        <v>1</v>
      </c>
      <c r="B12" s="23" t="s">
        <v>7</v>
      </c>
      <c r="C12" s="23"/>
      <c r="D12" s="23"/>
      <c r="E12" s="23"/>
      <c r="F12" s="23"/>
      <c r="G12" s="23" t="s">
        <v>5</v>
      </c>
      <c r="H12" s="23" t="s">
        <v>9</v>
      </c>
      <c r="I12" s="23"/>
      <c r="J12" s="23" t="s">
        <v>3</v>
      </c>
      <c r="K12" s="20" t="s">
        <v>4</v>
      </c>
    </row>
    <row r="13" spans="1:13" ht="17.25" customHeight="1" x14ac:dyDescent="0.25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0"/>
    </row>
    <row r="14" spans="1:13" ht="252" customHeight="1" x14ac:dyDescent="0.25">
      <c r="A14" s="8">
        <v>1</v>
      </c>
      <c r="B14" s="24" t="s">
        <v>10</v>
      </c>
      <c r="C14" s="25"/>
      <c r="D14" s="25"/>
      <c r="E14" s="25"/>
      <c r="F14" s="25"/>
      <c r="G14" s="1">
        <v>32618</v>
      </c>
      <c r="H14" s="26">
        <v>1</v>
      </c>
      <c r="I14" s="26"/>
      <c r="J14" s="1">
        <f>G14*H14</f>
        <v>32618</v>
      </c>
      <c r="K14" s="27">
        <f>J18/3</f>
        <v>32619</v>
      </c>
    </row>
    <row r="15" spans="1:13" ht="162" customHeight="1" x14ac:dyDescent="0.25">
      <c r="A15" s="8">
        <v>2</v>
      </c>
      <c r="B15" s="24" t="s">
        <v>11</v>
      </c>
      <c r="C15" s="25"/>
      <c r="D15" s="25"/>
      <c r="E15" s="25"/>
      <c r="F15" s="25"/>
      <c r="G15" s="1">
        <v>32624</v>
      </c>
      <c r="H15" s="26"/>
      <c r="I15" s="26"/>
      <c r="J15" s="1">
        <f>G15*H14</f>
        <v>32624</v>
      </c>
      <c r="K15" s="27"/>
      <c r="M15" s="17"/>
    </row>
    <row r="16" spans="1:13" ht="174" customHeight="1" x14ac:dyDescent="0.25">
      <c r="A16" s="8">
        <v>3</v>
      </c>
      <c r="B16" s="24" t="s">
        <v>12</v>
      </c>
      <c r="C16" s="25"/>
      <c r="D16" s="25"/>
      <c r="E16" s="25"/>
      <c r="F16" s="25"/>
      <c r="G16" s="1">
        <v>32615</v>
      </c>
      <c r="H16" s="26"/>
      <c r="I16" s="26"/>
      <c r="J16" s="1">
        <f>G16*H14</f>
        <v>32615</v>
      </c>
      <c r="K16" s="27"/>
    </row>
    <row r="17" spans="1:11" ht="16.5" customHeight="1" x14ac:dyDescent="0.25">
      <c r="A17" s="18" t="s">
        <v>8</v>
      </c>
      <c r="B17" s="28"/>
      <c r="C17" s="28"/>
      <c r="D17" s="28"/>
      <c r="E17" s="28"/>
      <c r="F17" s="29"/>
      <c r="G17" s="2">
        <f>AVERAGE(G14:G16)</f>
        <v>32619</v>
      </c>
      <c r="H17" s="30"/>
      <c r="I17" s="31"/>
      <c r="J17" s="1"/>
      <c r="K17" s="27"/>
    </row>
    <row r="18" spans="1:11" ht="19.5" customHeight="1" x14ac:dyDescent="0.25">
      <c r="A18" s="19" t="s">
        <v>2</v>
      </c>
      <c r="B18" s="32"/>
      <c r="C18" s="32"/>
      <c r="D18" s="32"/>
      <c r="E18" s="32"/>
      <c r="F18" s="32"/>
      <c r="G18" s="32"/>
      <c r="H18" s="32"/>
      <c r="I18" s="33"/>
      <c r="J18" s="2">
        <f>SUM(J14:J16)</f>
        <v>97857</v>
      </c>
      <c r="K18" s="27"/>
    </row>
    <row r="19" spans="1:11" ht="12" hidden="1" customHeight="1" x14ac:dyDescent="0.25">
      <c r="A19" s="9"/>
      <c r="B19" s="4"/>
      <c r="C19" s="4"/>
      <c r="D19" s="4"/>
      <c r="E19" s="4"/>
      <c r="F19" s="4"/>
      <c r="G19" s="5"/>
      <c r="H19" s="6"/>
      <c r="I19" s="6"/>
      <c r="J19" s="7"/>
      <c r="K19" s="10"/>
    </row>
    <row r="20" spans="1:11" hidden="1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5"/>
    </row>
    <row r="21" spans="1:11" ht="36" customHeight="1" thickBot="1" x14ac:dyDescent="0.3">
      <c r="A21" s="42" t="s">
        <v>13</v>
      </c>
      <c r="B21" s="43"/>
      <c r="C21" s="43"/>
      <c r="D21" s="43"/>
      <c r="E21" s="43"/>
      <c r="F21" s="43"/>
      <c r="G21" s="43"/>
      <c r="H21" s="43"/>
      <c r="I21" s="43"/>
      <c r="J21" s="43"/>
      <c r="K21" s="46">
        <f>K14</f>
        <v>32619</v>
      </c>
    </row>
    <row r="22" spans="1:11" ht="16.5" customHeight="1" x14ac:dyDescent="0.25">
      <c r="A22" s="45"/>
    </row>
    <row r="25" spans="1:11" ht="16.5" x14ac:dyDescent="0.25">
      <c r="A25" s="11"/>
    </row>
  </sheetData>
  <mergeCells count="21">
    <mergeCell ref="A2:K2"/>
    <mergeCell ref="A5:K5"/>
    <mergeCell ref="A6:K6"/>
    <mergeCell ref="A1:K1"/>
    <mergeCell ref="A21:J21"/>
    <mergeCell ref="A9:K9"/>
    <mergeCell ref="B14:F14"/>
    <mergeCell ref="H14:I16"/>
    <mergeCell ref="K14:K18"/>
    <mergeCell ref="B15:F15"/>
    <mergeCell ref="B16:F16"/>
    <mergeCell ref="B17:F17"/>
    <mergeCell ref="H17:I17"/>
    <mergeCell ref="B18:I18"/>
    <mergeCell ref="B12:F13"/>
    <mergeCell ref="G12:G13"/>
    <mergeCell ref="H12:I13"/>
    <mergeCell ref="J12:J13"/>
    <mergeCell ref="K12:K13"/>
    <mergeCell ref="A12:A13"/>
    <mergeCell ref="A11:K11"/>
  </mergeCells>
  <pageMargins left="0.39370078740157483" right="0.31496062992125984" top="0.39370078740157483" bottom="0.19685039370078741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2025-12-04T13:53:31Z</cp:lastPrinted>
  <dcterms:created xsi:type="dcterms:W3CDTF">2020-02-13T12:43:38Z</dcterms:created>
  <dcterms:modified xsi:type="dcterms:W3CDTF">2025-12-04T13:53:40Z</dcterms:modified>
</cp:coreProperties>
</file>