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Журнали\Сова\"/>
    </mc:Choice>
  </mc:AlternateContent>
  <bookViews>
    <workbookView xWindow="0" yWindow="0" windowWidth="28800" windowHeight="12435" tabRatio="625"/>
  </bookViews>
  <sheets>
    <sheet name="журнали" sheetId="9" r:id="rId1"/>
  </sheets>
  <definedNames>
    <definedName name="_xlnm.Print_Area" localSheetId="0">журнали!$A$1:$G$81</definedName>
  </definedNames>
  <calcPr calcId="162913"/>
</workbook>
</file>

<file path=xl/calcChain.xml><?xml version="1.0" encoding="utf-8"?>
<calcChain xmlns="http://schemas.openxmlformats.org/spreadsheetml/2006/main">
  <c r="G41" i="9" l="1"/>
  <c r="E76" i="9" s="1"/>
  <c r="G76" i="9" s="1"/>
  <c r="G40" i="9"/>
  <c r="E75" i="9" s="1"/>
  <c r="G75" i="9" s="1"/>
  <c r="G39" i="9"/>
  <c r="E74" i="9" s="1"/>
  <c r="G38" i="9"/>
  <c r="E73" i="9" s="1"/>
  <c r="G73" i="9" s="1"/>
  <c r="G37" i="9"/>
  <c r="E72" i="9" s="1"/>
  <c r="G72" i="9" s="1"/>
  <c r="G36" i="9"/>
  <c r="E71" i="9" s="1"/>
  <c r="G35" i="9"/>
  <c r="E70" i="9" s="1"/>
  <c r="G34" i="9"/>
  <c r="E69" i="9" s="1"/>
  <c r="G33" i="9"/>
  <c r="E68" i="9" s="1"/>
  <c r="G32" i="9"/>
  <c r="E67" i="9" s="1"/>
  <c r="G31" i="9"/>
  <c r="E66" i="9" s="1"/>
  <c r="G30" i="9"/>
  <c r="E65" i="9" s="1"/>
  <c r="G65" i="9" s="1"/>
  <c r="G29" i="9"/>
  <c r="E64" i="9" s="1"/>
  <c r="G64" i="9" s="1"/>
  <c r="G28" i="9"/>
  <c r="E63" i="9" s="1"/>
  <c r="G63" i="9" s="1"/>
  <c r="F78" i="9" l="1"/>
  <c r="G11" i="9"/>
  <c r="E46" i="9" s="1"/>
  <c r="G12" i="9"/>
  <c r="E47" i="9" s="1"/>
  <c r="G47" i="9" s="1"/>
  <c r="G13" i="9"/>
  <c r="E48" i="9" s="1"/>
  <c r="G48" i="9" s="1"/>
  <c r="G14" i="9"/>
  <c r="E49" i="9" s="1"/>
  <c r="G15" i="9"/>
  <c r="E50" i="9" s="1"/>
  <c r="G16" i="9"/>
  <c r="E51" i="9" s="1"/>
  <c r="G17" i="9"/>
  <c r="E52" i="9" s="1"/>
  <c r="G18" i="9"/>
  <c r="E53" i="9" s="1"/>
  <c r="G53" i="9" s="1"/>
  <c r="G19" i="9"/>
  <c r="E54" i="9" s="1"/>
  <c r="G20" i="9"/>
  <c r="E55" i="9" s="1"/>
  <c r="G21" i="9"/>
  <c r="E56" i="9" s="1"/>
  <c r="G56" i="9" s="1"/>
  <c r="G22" i="9"/>
  <c r="E57" i="9" s="1"/>
  <c r="G23" i="9"/>
  <c r="E58" i="9" s="1"/>
  <c r="G58" i="9" s="1"/>
  <c r="G24" i="9"/>
  <c r="E59" i="9" s="1"/>
  <c r="G59" i="9" s="1"/>
  <c r="G25" i="9"/>
  <c r="E60" i="9" s="1"/>
  <c r="G26" i="9"/>
  <c r="E61" i="9" s="1"/>
  <c r="G27" i="9"/>
  <c r="E62" i="9" s="1"/>
  <c r="G62" i="9" s="1"/>
  <c r="G42" i="9"/>
  <c r="E77" i="9" s="1"/>
  <c r="G77" i="9" s="1"/>
  <c r="G10" i="9" l="1"/>
  <c r="E45" i="9" s="1"/>
  <c r="G78" i="9" l="1"/>
  <c r="D80" i="9" s="1"/>
</calcChain>
</file>

<file path=xl/sharedStrings.xml><?xml version="1.0" encoding="utf-8"?>
<sst xmlns="http://schemas.openxmlformats.org/spreadsheetml/2006/main" count="120" uniqueCount="52">
  <si>
    <t>Найменування товару</t>
  </si>
  <si>
    <t>Всього:</t>
  </si>
  <si>
    <t>2.   Визначення очікуваної  вартості:</t>
  </si>
  <si>
    <t>1. Визначення очікуваної ціни за одиницю:</t>
  </si>
  <si>
    <t>Одиниця виміру</t>
  </si>
  <si>
    <t>Кількість товару</t>
  </si>
  <si>
    <t>шт.</t>
  </si>
  <si>
    <t>Обґрунтування та розрахунок очікуваної вартості предмета закупівлі</t>
  </si>
  <si>
    <t xml:space="preserve">     Ураховуючи вищевикладене, був здійснений розрахунок очікуваної вартості предмета закупівлі методом  порівняння ринкових цін.</t>
  </si>
  <si>
    <t>грн</t>
  </si>
  <si>
    <t xml:space="preserve">Очікувана вартість предмета закупівлі:  </t>
  </si>
  <si>
    <t>Очікувана ціна за одинцю, грн</t>
  </si>
  <si>
    <t>Загальна сума, грн</t>
  </si>
  <si>
    <t>№ з/п</t>
  </si>
  <si>
    <t xml:space="preserve">Журнал обліку видачі несправжніх (імітаційних) засобів для використання в оперативно-розшуковій діяльності </t>
  </si>
  <si>
    <t xml:space="preserve">Журнал отриманих несправжніх (імітаційних) засобів для використання в оперативно-розшуковій діяльності </t>
  </si>
  <si>
    <t xml:space="preserve">Журнал обліку справ контрольного провадження </t>
  </si>
  <si>
    <t xml:space="preserve">Журнал реєстрації особових і робочих справ агентів </t>
  </si>
  <si>
    <t xml:space="preserve">Журнал реєстрації і видачі облікових аркушів та бланків з оперативної роботи </t>
  </si>
  <si>
    <t xml:space="preserve">Журнал обліку оперативної інформації </t>
  </si>
  <si>
    <t xml:space="preserve">Журнал обліку оперативних контактів </t>
  </si>
  <si>
    <t xml:space="preserve">Журнал обліку особистих справ оперативних працівників </t>
  </si>
  <si>
    <t>Журнал реєстрації секретних карток</t>
  </si>
  <si>
    <t xml:space="preserve">Журнал обліку внутрішньокамерних розробок </t>
  </si>
  <si>
    <t>Книга обліку надходження та вибуття документів архіву</t>
  </si>
  <si>
    <t xml:space="preserve">Журнал ознайомлення працівників підрозділу - ініціатора з матеріалами, отриманими за результатами проведених ОТЗ та НСРД </t>
  </si>
  <si>
    <t xml:space="preserve">Журнал обліку оперативно-розшукових справ </t>
  </si>
  <si>
    <t>Журнал обліку виконання оперативними та іншими підрозділами письмових доручень слідчих, наданих у кримінальних провадженнях про проведення слідчих (розшукових) дій і негласних слідчих (розшукових) дій</t>
  </si>
  <si>
    <t xml:space="preserve">Журнал реєстрації облікових карток громадян про надання допуску та доступу до державної таємниці </t>
  </si>
  <si>
    <t xml:space="preserve">Журнал реєстрації карток результатів перевірки громадянина у зв'язку з допуском до державної таємниці </t>
  </si>
  <si>
    <t xml:space="preserve">Журнал обліку довідок про наявність допуску до державної таємниці </t>
  </si>
  <si>
    <t xml:space="preserve">Журнал обліку осіб, які прибули у відрядження </t>
  </si>
  <si>
    <t xml:space="preserve">Журнал обліку сховищ (сейфів, металевих шаф, спецсховищ) матеріальних носіїв секретної інформації та ключів від них </t>
  </si>
  <si>
    <t xml:space="preserve">Журнал здавання (приймання) під охорону, зняття (приймання) з-під охорони режимних приміщень (зон, територій), сховищ матеріальних носіїв секретної інформації та ключів від них </t>
  </si>
  <si>
    <t>Журнал записів про розкриття сховищ і робочих папок за відсутності відповідальної за них особи</t>
  </si>
  <si>
    <t xml:space="preserve">Журнал обліку підготовлених документів </t>
  </si>
  <si>
    <t xml:space="preserve">Пакетно-контрольний журнал </t>
  </si>
  <si>
    <t xml:space="preserve">Журнал обліку вхідних документів </t>
  </si>
  <si>
    <t xml:space="preserve">Журнал обліку журналів, карток і завершених провадженням справ </t>
  </si>
  <si>
    <t xml:space="preserve">Журнал обліку пакетів </t>
  </si>
  <si>
    <t>Журнал обліку робочих зошитів, блокнотів, окремих аркушів паперу, бланків (форм)</t>
  </si>
  <si>
    <t xml:space="preserve">Журнал обліку машинних носіїв інформації </t>
  </si>
  <si>
    <t xml:space="preserve">Журнал обліку вихідних шифротелеграм </t>
  </si>
  <si>
    <t xml:space="preserve">Журнал обліку вхідних шифротелеграм </t>
  </si>
  <si>
    <t xml:space="preserve">Розносна книга </t>
  </si>
  <si>
    <t>Журнал обліку наказів, рішень колегії</t>
  </si>
  <si>
    <t xml:space="preserve">Журнал обліку приписів на здійснення перевірок стану охорони державної таємниці в органах та підрозділах </t>
  </si>
  <si>
    <t>ТОВ "Феніст"</t>
  </si>
  <si>
    <t>ПП "Формат Л"</t>
  </si>
  <si>
    <t>СПД Щербець Л. І.</t>
  </si>
  <si>
    <r>
      <t xml:space="preserve">     Для належної організації забезпечення режиму секретності та ведення секретного діловодства в підрозділах</t>
    </r>
    <r>
      <rPr>
        <sz val="12"/>
        <color indexed="8"/>
        <rFont val="Times New Roman"/>
        <family val="1"/>
        <charset val="204"/>
      </rPr>
      <t xml:space="preserve"> ГУНП в Дніпропетровській області  існує потреба щодо придбання відповідних журналів.                                                                              </t>
    </r>
  </si>
  <si>
    <t>22810000-1  Паперові чи картонні реєстраційні журнали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</si>
</sst>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 textRotation="90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0"/>
  <sheetViews>
    <sheetView tabSelected="1" topLeftCell="A46" zoomScaleNormal="100" workbookViewId="0">
      <selection activeCell="B3" sqref="B3:G3"/>
    </sheetView>
  </sheetViews>
  <sheetFormatPr defaultColWidth="9.140625" defaultRowHeight="15.75" x14ac:dyDescent="0.25"/>
  <cols>
    <col min="1" max="1" width="3.7109375" style="1" customWidth="1"/>
    <col min="2" max="2" width="4.28515625" style="20" customWidth="1"/>
    <col min="3" max="3" width="54.28515625" style="1" customWidth="1"/>
    <col min="4" max="4" width="16.5703125" style="1" customWidth="1"/>
    <col min="5" max="5" width="17.5703125" style="1" customWidth="1"/>
    <col min="6" max="6" width="15" style="1" customWidth="1"/>
    <col min="7" max="7" width="17.7109375" style="1" customWidth="1"/>
    <col min="8" max="16384" width="9.140625" style="1"/>
  </cols>
  <sheetData>
    <row r="2" spans="2:7" ht="24.6" customHeight="1" x14ac:dyDescent="0.25">
      <c r="B2" s="23" t="s">
        <v>7</v>
      </c>
      <c r="C2" s="23"/>
      <c r="D2" s="23"/>
      <c r="E2" s="23"/>
      <c r="F2" s="23"/>
      <c r="G2" s="23"/>
    </row>
    <row r="3" spans="2:7" ht="33" customHeight="1" x14ac:dyDescent="0.25">
      <c r="B3" s="24" t="s">
        <v>50</v>
      </c>
      <c r="C3" s="24"/>
      <c r="D3" s="24"/>
      <c r="E3" s="24"/>
      <c r="F3" s="24"/>
      <c r="G3" s="24"/>
    </row>
    <row r="4" spans="2:7" ht="33" customHeight="1" x14ac:dyDescent="0.25">
      <c r="B4" s="24" t="s">
        <v>8</v>
      </c>
      <c r="C4" s="24"/>
      <c r="D4" s="24"/>
      <c r="E4" s="24"/>
      <c r="F4" s="24"/>
      <c r="G4" s="24"/>
    </row>
    <row r="5" spans="2:7" ht="11.45" customHeight="1" x14ac:dyDescent="0.25"/>
    <row r="6" spans="2:7" ht="21.6" customHeight="1" x14ac:dyDescent="0.25">
      <c r="B6" s="25" t="s">
        <v>51</v>
      </c>
      <c r="C6" s="26"/>
      <c r="D6" s="2"/>
      <c r="G6" s="2"/>
    </row>
    <row r="7" spans="2:7" ht="12.6" customHeight="1" x14ac:dyDescent="0.25">
      <c r="C7" s="2"/>
      <c r="D7" s="2"/>
      <c r="G7" s="2"/>
    </row>
    <row r="8" spans="2:7" ht="9.75" customHeight="1" x14ac:dyDescent="0.25">
      <c r="C8" s="3" t="s">
        <v>3</v>
      </c>
      <c r="D8" s="3"/>
      <c r="E8" s="3"/>
      <c r="F8" s="3"/>
    </row>
    <row r="9" spans="2:7" ht="57" customHeight="1" x14ac:dyDescent="0.25">
      <c r="B9" s="5" t="s">
        <v>13</v>
      </c>
      <c r="C9" s="4" t="s">
        <v>0</v>
      </c>
      <c r="D9" s="5" t="s">
        <v>47</v>
      </c>
      <c r="E9" s="5" t="s">
        <v>48</v>
      </c>
      <c r="F9" s="5" t="s">
        <v>49</v>
      </c>
      <c r="G9" s="5" t="s">
        <v>11</v>
      </c>
    </row>
    <row r="10" spans="2:7" ht="45" customHeight="1" x14ac:dyDescent="0.25">
      <c r="B10" s="9">
        <v>1</v>
      </c>
      <c r="C10" s="21" t="s">
        <v>14</v>
      </c>
      <c r="D10" s="6">
        <v>198</v>
      </c>
      <c r="E10" s="6">
        <v>180</v>
      </c>
      <c r="F10" s="6">
        <v>155</v>
      </c>
      <c r="G10" s="6">
        <f>(D10+E10+F10)/3</f>
        <v>177.66666666666666</v>
      </c>
    </row>
    <row r="11" spans="2:7" ht="34.15" customHeight="1" x14ac:dyDescent="0.25">
      <c r="B11" s="9">
        <v>2</v>
      </c>
      <c r="C11" s="21" t="s">
        <v>15</v>
      </c>
      <c r="D11" s="6">
        <v>198</v>
      </c>
      <c r="E11" s="6">
        <v>180</v>
      </c>
      <c r="F11" s="6">
        <v>155</v>
      </c>
      <c r="G11" s="6">
        <f t="shared" ref="G11:G42" si="0">(D11+E11+F11)/3</f>
        <v>177.66666666666666</v>
      </c>
    </row>
    <row r="12" spans="2:7" ht="34.15" customHeight="1" x14ac:dyDescent="0.25">
      <c r="B12" s="9">
        <v>3</v>
      </c>
      <c r="C12" s="21" t="s">
        <v>16</v>
      </c>
      <c r="D12" s="6">
        <v>198</v>
      </c>
      <c r="E12" s="6">
        <v>180</v>
      </c>
      <c r="F12" s="6">
        <v>150</v>
      </c>
      <c r="G12" s="6">
        <f t="shared" si="0"/>
        <v>176</v>
      </c>
    </row>
    <row r="13" spans="2:7" ht="34.15" customHeight="1" x14ac:dyDescent="0.25">
      <c r="B13" s="9">
        <v>4</v>
      </c>
      <c r="C13" s="21" t="s">
        <v>17</v>
      </c>
      <c r="D13" s="6">
        <v>198</v>
      </c>
      <c r="E13" s="6">
        <v>180</v>
      </c>
      <c r="F13" s="6">
        <v>150</v>
      </c>
      <c r="G13" s="6">
        <f t="shared" si="0"/>
        <v>176</v>
      </c>
    </row>
    <row r="14" spans="2:7" ht="34.15" customHeight="1" x14ac:dyDescent="0.25">
      <c r="B14" s="9">
        <v>5</v>
      </c>
      <c r="C14" s="21" t="s">
        <v>18</v>
      </c>
      <c r="D14" s="6">
        <v>198</v>
      </c>
      <c r="E14" s="6">
        <v>180</v>
      </c>
      <c r="F14" s="6">
        <v>155</v>
      </c>
      <c r="G14" s="6">
        <f t="shared" si="0"/>
        <v>177.66666666666666</v>
      </c>
    </row>
    <row r="15" spans="2:7" ht="34.15" customHeight="1" x14ac:dyDescent="0.25">
      <c r="B15" s="9">
        <v>6</v>
      </c>
      <c r="C15" s="21" t="s">
        <v>19</v>
      </c>
      <c r="D15" s="6">
        <v>231</v>
      </c>
      <c r="E15" s="6">
        <v>210</v>
      </c>
      <c r="F15" s="6">
        <v>190</v>
      </c>
      <c r="G15" s="6">
        <f t="shared" si="0"/>
        <v>210.33333333333334</v>
      </c>
    </row>
    <row r="16" spans="2:7" ht="34.15" customHeight="1" x14ac:dyDescent="0.25">
      <c r="B16" s="9">
        <v>7</v>
      </c>
      <c r="C16" s="21" t="s">
        <v>20</v>
      </c>
      <c r="D16" s="6">
        <v>198</v>
      </c>
      <c r="E16" s="6">
        <v>180</v>
      </c>
      <c r="F16" s="6">
        <v>155</v>
      </c>
      <c r="G16" s="6">
        <f t="shared" si="0"/>
        <v>177.66666666666666</v>
      </c>
    </row>
    <row r="17" spans="2:7" ht="34.15" customHeight="1" x14ac:dyDescent="0.25">
      <c r="B17" s="9">
        <v>8</v>
      </c>
      <c r="C17" s="21" t="s">
        <v>21</v>
      </c>
      <c r="D17" s="6">
        <v>198</v>
      </c>
      <c r="E17" s="6">
        <v>180</v>
      </c>
      <c r="F17" s="6">
        <v>155</v>
      </c>
      <c r="G17" s="6">
        <f t="shared" si="0"/>
        <v>177.66666666666666</v>
      </c>
    </row>
    <row r="18" spans="2:7" ht="34.15" customHeight="1" x14ac:dyDescent="0.25">
      <c r="B18" s="9">
        <v>9</v>
      </c>
      <c r="C18" s="21" t="s">
        <v>22</v>
      </c>
      <c r="D18" s="6">
        <v>231</v>
      </c>
      <c r="E18" s="6">
        <v>180</v>
      </c>
      <c r="F18" s="6">
        <v>195</v>
      </c>
      <c r="G18" s="6">
        <f t="shared" si="0"/>
        <v>202</v>
      </c>
    </row>
    <row r="19" spans="2:7" ht="34.15" customHeight="1" x14ac:dyDescent="0.25">
      <c r="B19" s="9">
        <v>10</v>
      </c>
      <c r="C19" s="21" t="s">
        <v>23</v>
      </c>
      <c r="D19" s="6">
        <v>198</v>
      </c>
      <c r="E19" s="6">
        <v>180</v>
      </c>
      <c r="F19" s="6">
        <v>155</v>
      </c>
      <c r="G19" s="6">
        <f t="shared" si="0"/>
        <v>177.66666666666666</v>
      </c>
    </row>
    <row r="20" spans="2:7" ht="34.15" customHeight="1" x14ac:dyDescent="0.25">
      <c r="B20" s="9">
        <v>11</v>
      </c>
      <c r="C20" s="21" t="s">
        <v>24</v>
      </c>
      <c r="D20" s="6">
        <v>198</v>
      </c>
      <c r="E20" s="6">
        <v>180</v>
      </c>
      <c r="F20" s="6">
        <v>155</v>
      </c>
      <c r="G20" s="6">
        <f t="shared" si="0"/>
        <v>177.66666666666666</v>
      </c>
    </row>
    <row r="21" spans="2:7" ht="45" customHeight="1" x14ac:dyDescent="0.25">
      <c r="B21" s="9">
        <v>12</v>
      </c>
      <c r="C21" s="21" t="s">
        <v>25</v>
      </c>
      <c r="D21" s="6">
        <v>198</v>
      </c>
      <c r="E21" s="6">
        <v>180</v>
      </c>
      <c r="F21" s="6">
        <v>155</v>
      </c>
      <c r="G21" s="6">
        <f t="shared" si="0"/>
        <v>177.66666666666666</v>
      </c>
    </row>
    <row r="22" spans="2:7" ht="34.15" customHeight="1" x14ac:dyDescent="0.25">
      <c r="B22" s="9">
        <v>13</v>
      </c>
      <c r="C22" s="21" t="s">
        <v>26</v>
      </c>
      <c r="D22" s="6">
        <v>231</v>
      </c>
      <c r="E22" s="6">
        <v>210</v>
      </c>
      <c r="F22" s="6">
        <v>190</v>
      </c>
      <c r="G22" s="6">
        <f t="shared" si="0"/>
        <v>210.33333333333334</v>
      </c>
    </row>
    <row r="23" spans="2:7" ht="67.900000000000006" customHeight="1" x14ac:dyDescent="0.25">
      <c r="B23" s="9">
        <v>14</v>
      </c>
      <c r="C23" s="21" t="s">
        <v>27</v>
      </c>
      <c r="D23" s="6">
        <v>198</v>
      </c>
      <c r="E23" s="6">
        <v>180</v>
      </c>
      <c r="F23" s="6">
        <v>155</v>
      </c>
      <c r="G23" s="6">
        <f t="shared" si="0"/>
        <v>177.66666666666666</v>
      </c>
    </row>
    <row r="24" spans="2:7" ht="34.15" customHeight="1" x14ac:dyDescent="0.25">
      <c r="B24" s="9">
        <v>15</v>
      </c>
      <c r="C24" s="21" t="s">
        <v>28</v>
      </c>
      <c r="D24" s="6">
        <v>231</v>
      </c>
      <c r="E24" s="6">
        <v>210</v>
      </c>
      <c r="F24" s="6">
        <v>195</v>
      </c>
      <c r="G24" s="6">
        <f t="shared" si="0"/>
        <v>212</v>
      </c>
    </row>
    <row r="25" spans="2:7" ht="46.9" customHeight="1" x14ac:dyDescent="0.25">
      <c r="B25" s="9">
        <v>16</v>
      </c>
      <c r="C25" s="21" t="s">
        <v>29</v>
      </c>
      <c r="D25" s="6">
        <v>231</v>
      </c>
      <c r="E25" s="6">
        <v>210</v>
      </c>
      <c r="F25" s="6">
        <v>190</v>
      </c>
      <c r="G25" s="6">
        <f t="shared" si="0"/>
        <v>210.33333333333334</v>
      </c>
    </row>
    <row r="26" spans="2:7" ht="34.15" customHeight="1" x14ac:dyDescent="0.25">
      <c r="B26" s="9">
        <v>17</v>
      </c>
      <c r="C26" s="21" t="s">
        <v>30</v>
      </c>
      <c r="D26" s="6">
        <v>198</v>
      </c>
      <c r="E26" s="6">
        <v>180</v>
      </c>
      <c r="F26" s="6">
        <v>155</v>
      </c>
      <c r="G26" s="6">
        <f t="shared" si="0"/>
        <v>177.66666666666666</v>
      </c>
    </row>
    <row r="27" spans="2:7" ht="34.15" customHeight="1" x14ac:dyDescent="0.25">
      <c r="B27" s="9">
        <v>18</v>
      </c>
      <c r="C27" s="21" t="s">
        <v>31</v>
      </c>
      <c r="D27" s="6">
        <v>198</v>
      </c>
      <c r="E27" s="6">
        <v>180</v>
      </c>
      <c r="F27" s="6">
        <v>150</v>
      </c>
      <c r="G27" s="6">
        <f t="shared" si="0"/>
        <v>176</v>
      </c>
    </row>
    <row r="28" spans="2:7" ht="46.15" customHeight="1" x14ac:dyDescent="0.25">
      <c r="B28" s="9">
        <v>19</v>
      </c>
      <c r="C28" s="21" t="s">
        <v>32</v>
      </c>
      <c r="D28" s="6">
        <v>198</v>
      </c>
      <c r="E28" s="6">
        <v>180</v>
      </c>
      <c r="F28" s="6">
        <v>150</v>
      </c>
      <c r="G28" s="6">
        <f t="shared" si="0"/>
        <v>176</v>
      </c>
    </row>
    <row r="29" spans="2:7" ht="62.45" customHeight="1" x14ac:dyDescent="0.25">
      <c r="B29" s="9">
        <v>20</v>
      </c>
      <c r="C29" s="21" t="s">
        <v>33</v>
      </c>
      <c r="D29" s="6">
        <v>198</v>
      </c>
      <c r="E29" s="6">
        <v>180</v>
      </c>
      <c r="F29" s="6">
        <v>150</v>
      </c>
      <c r="G29" s="6">
        <f t="shared" si="0"/>
        <v>176</v>
      </c>
    </row>
    <row r="30" spans="2:7" ht="34.15" customHeight="1" x14ac:dyDescent="0.25">
      <c r="B30" s="9">
        <v>21</v>
      </c>
      <c r="C30" s="21" t="s">
        <v>34</v>
      </c>
      <c r="D30" s="6">
        <v>198</v>
      </c>
      <c r="E30" s="6">
        <v>180</v>
      </c>
      <c r="F30" s="6">
        <v>150</v>
      </c>
      <c r="G30" s="6">
        <f t="shared" si="0"/>
        <v>176</v>
      </c>
    </row>
    <row r="31" spans="2:7" ht="34.15" customHeight="1" x14ac:dyDescent="0.25">
      <c r="B31" s="9">
        <v>22</v>
      </c>
      <c r="C31" s="21" t="s">
        <v>35</v>
      </c>
      <c r="D31" s="6">
        <v>198</v>
      </c>
      <c r="E31" s="6">
        <v>210</v>
      </c>
      <c r="F31" s="6">
        <v>190</v>
      </c>
      <c r="G31" s="6">
        <f t="shared" si="0"/>
        <v>199.33333333333334</v>
      </c>
    </row>
    <row r="32" spans="2:7" ht="34.15" customHeight="1" x14ac:dyDescent="0.25">
      <c r="B32" s="9">
        <v>23</v>
      </c>
      <c r="C32" s="21" t="s">
        <v>36</v>
      </c>
      <c r="D32" s="6">
        <v>231</v>
      </c>
      <c r="E32" s="6">
        <v>210</v>
      </c>
      <c r="F32" s="6">
        <v>190</v>
      </c>
      <c r="G32" s="6">
        <f t="shared" si="0"/>
        <v>210.33333333333334</v>
      </c>
    </row>
    <row r="33" spans="2:7" ht="34.15" customHeight="1" x14ac:dyDescent="0.25">
      <c r="B33" s="9">
        <v>24</v>
      </c>
      <c r="C33" s="21" t="s">
        <v>37</v>
      </c>
      <c r="D33" s="6">
        <v>231</v>
      </c>
      <c r="E33" s="6">
        <v>210</v>
      </c>
      <c r="F33" s="6">
        <v>190</v>
      </c>
      <c r="G33" s="6">
        <f t="shared" si="0"/>
        <v>210.33333333333334</v>
      </c>
    </row>
    <row r="34" spans="2:7" ht="34.15" customHeight="1" x14ac:dyDescent="0.25">
      <c r="B34" s="9">
        <v>25</v>
      </c>
      <c r="C34" s="21" t="s">
        <v>38</v>
      </c>
      <c r="D34" s="6">
        <v>231</v>
      </c>
      <c r="E34" s="6">
        <v>210</v>
      </c>
      <c r="F34" s="6">
        <v>190</v>
      </c>
      <c r="G34" s="6">
        <f t="shared" si="0"/>
        <v>210.33333333333334</v>
      </c>
    </row>
    <row r="35" spans="2:7" ht="34.15" customHeight="1" x14ac:dyDescent="0.25">
      <c r="B35" s="9">
        <v>26</v>
      </c>
      <c r="C35" s="21" t="s">
        <v>39</v>
      </c>
      <c r="D35" s="6">
        <v>198</v>
      </c>
      <c r="E35" s="6">
        <v>180</v>
      </c>
      <c r="F35" s="6">
        <v>155</v>
      </c>
      <c r="G35" s="6">
        <f t="shared" si="0"/>
        <v>177.66666666666666</v>
      </c>
    </row>
    <row r="36" spans="2:7" ht="34.15" customHeight="1" x14ac:dyDescent="0.25">
      <c r="B36" s="9">
        <v>27</v>
      </c>
      <c r="C36" s="21" t="s">
        <v>40</v>
      </c>
      <c r="D36" s="6">
        <v>231</v>
      </c>
      <c r="E36" s="6">
        <v>210</v>
      </c>
      <c r="F36" s="6">
        <v>190</v>
      </c>
      <c r="G36" s="6">
        <f t="shared" si="0"/>
        <v>210.33333333333334</v>
      </c>
    </row>
    <row r="37" spans="2:7" ht="34.15" customHeight="1" x14ac:dyDescent="0.25">
      <c r="B37" s="9">
        <v>28</v>
      </c>
      <c r="C37" s="21" t="s">
        <v>41</v>
      </c>
      <c r="D37" s="6">
        <v>198</v>
      </c>
      <c r="E37" s="6">
        <v>180</v>
      </c>
      <c r="F37" s="6">
        <v>150</v>
      </c>
      <c r="G37" s="6">
        <f t="shared" si="0"/>
        <v>176</v>
      </c>
    </row>
    <row r="38" spans="2:7" ht="34.15" customHeight="1" x14ac:dyDescent="0.25">
      <c r="B38" s="9">
        <v>29</v>
      </c>
      <c r="C38" s="21" t="s">
        <v>42</v>
      </c>
      <c r="D38" s="6">
        <v>198</v>
      </c>
      <c r="E38" s="6">
        <v>180</v>
      </c>
      <c r="F38" s="6">
        <v>155</v>
      </c>
      <c r="G38" s="6">
        <f t="shared" si="0"/>
        <v>177.66666666666666</v>
      </c>
    </row>
    <row r="39" spans="2:7" ht="34.15" customHeight="1" x14ac:dyDescent="0.25">
      <c r="B39" s="9">
        <v>30</v>
      </c>
      <c r="C39" s="21" t="s">
        <v>43</v>
      </c>
      <c r="D39" s="6">
        <v>198</v>
      </c>
      <c r="E39" s="6">
        <v>180</v>
      </c>
      <c r="F39" s="6">
        <v>155</v>
      </c>
      <c r="G39" s="6">
        <f t="shared" si="0"/>
        <v>177.66666666666666</v>
      </c>
    </row>
    <row r="40" spans="2:7" ht="34.15" customHeight="1" x14ac:dyDescent="0.25">
      <c r="B40" s="9">
        <v>31</v>
      </c>
      <c r="C40" s="21" t="s">
        <v>44</v>
      </c>
      <c r="D40" s="6">
        <v>198</v>
      </c>
      <c r="E40" s="6">
        <v>180</v>
      </c>
      <c r="F40" s="6">
        <v>150</v>
      </c>
      <c r="G40" s="6">
        <f t="shared" si="0"/>
        <v>176</v>
      </c>
    </row>
    <row r="41" spans="2:7" ht="34.15" customHeight="1" x14ac:dyDescent="0.25">
      <c r="B41" s="9">
        <v>32</v>
      </c>
      <c r="C41" s="21" t="s">
        <v>45</v>
      </c>
      <c r="D41" s="6">
        <v>198</v>
      </c>
      <c r="E41" s="6">
        <v>180</v>
      </c>
      <c r="F41" s="6">
        <v>150</v>
      </c>
      <c r="G41" s="6">
        <f t="shared" si="0"/>
        <v>176</v>
      </c>
    </row>
    <row r="42" spans="2:7" ht="34.15" customHeight="1" x14ac:dyDescent="0.25">
      <c r="B42" s="9">
        <v>33</v>
      </c>
      <c r="C42" s="21" t="s">
        <v>46</v>
      </c>
      <c r="D42" s="6">
        <v>198</v>
      </c>
      <c r="E42" s="6">
        <v>180</v>
      </c>
      <c r="F42" s="6">
        <v>150</v>
      </c>
      <c r="G42" s="6">
        <f t="shared" si="0"/>
        <v>176</v>
      </c>
    </row>
    <row r="43" spans="2:7" ht="34.15" customHeight="1" x14ac:dyDescent="0.25">
      <c r="C43" s="3" t="s">
        <v>2</v>
      </c>
      <c r="D43" s="3"/>
      <c r="E43" s="7"/>
      <c r="F43" s="7"/>
      <c r="G43" s="7"/>
    </row>
    <row r="44" spans="2:7" ht="34.15" customHeight="1" x14ac:dyDescent="0.25">
      <c r="B44" s="5" t="s">
        <v>13</v>
      </c>
      <c r="C44" s="4" t="s">
        <v>0</v>
      </c>
      <c r="D44" s="5" t="s">
        <v>4</v>
      </c>
      <c r="E44" s="5" t="s">
        <v>11</v>
      </c>
      <c r="F44" s="8" t="s">
        <v>5</v>
      </c>
      <c r="G44" s="5" t="s">
        <v>12</v>
      </c>
    </row>
    <row r="45" spans="2:7" ht="44.45" customHeight="1" x14ac:dyDescent="0.25">
      <c r="B45" s="9">
        <v>1</v>
      </c>
      <c r="C45" s="21" t="s">
        <v>14</v>
      </c>
      <c r="D45" s="9" t="s">
        <v>6</v>
      </c>
      <c r="E45" s="6">
        <f>G10</f>
        <v>177.66666666666666</v>
      </c>
      <c r="F45" s="22">
        <v>3</v>
      </c>
      <c r="G45" s="10">
        <v>533.01</v>
      </c>
    </row>
    <row r="46" spans="2:7" ht="34.15" customHeight="1" x14ac:dyDescent="0.25">
      <c r="B46" s="9">
        <v>2</v>
      </c>
      <c r="C46" s="21" t="s">
        <v>15</v>
      </c>
      <c r="D46" s="9" t="s">
        <v>6</v>
      </c>
      <c r="E46" s="6">
        <f t="shared" ref="E46:E77" si="1">G11</f>
        <v>177.66666666666666</v>
      </c>
      <c r="F46" s="22">
        <v>3</v>
      </c>
      <c r="G46" s="10">
        <v>533.01</v>
      </c>
    </row>
    <row r="47" spans="2:7" ht="34.15" customHeight="1" x14ac:dyDescent="0.25">
      <c r="B47" s="9">
        <v>3</v>
      </c>
      <c r="C47" s="21" t="s">
        <v>16</v>
      </c>
      <c r="D47" s="9" t="s">
        <v>6</v>
      </c>
      <c r="E47" s="6">
        <f t="shared" si="1"/>
        <v>176</v>
      </c>
      <c r="F47" s="22">
        <v>20</v>
      </c>
      <c r="G47" s="10">
        <f t="shared" ref="G47:G77" si="2">E47*F47</f>
        <v>3520</v>
      </c>
    </row>
    <row r="48" spans="2:7" ht="34.15" customHeight="1" x14ac:dyDescent="0.25">
      <c r="B48" s="9">
        <v>4</v>
      </c>
      <c r="C48" s="21" t="s">
        <v>17</v>
      </c>
      <c r="D48" s="9" t="s">
        <v>6</v>
      </c>
      <c r="E48" s="6">
        <f t="shared" si="1"/>
        <v>176</v>
      </c>
      <c r="F48" s="22">
        <v>20</v>
      </c>
      <c r="G48" s="10">
        <f t="shared" si="2"/>
        <v>3520</v>
      </c>
    </row>
    <row r="49" spans="2:7" ht="34.15" customHeight="1" x14ac:dyDescent="0.25">
      <c r="B49" s="9">
        <v>5</v>
      </c>
      <c r="C49" s="21" t="s">
        <v>18</v>
      </c>
      <c r="D49" s="9" t="s">
        <v>6</v>
      </c>
      <c r="E49" s="6">
        <f t="shared" si="1"/>
        <v>177.66666666666666</v>
      </c>
      <c r="F49" s="22">
        <v>12</v>
      </c>
      <c r="G49" s="10">
        <v>2132.04</v>
      </c>
    </row>
    <row r="50" spans="2:7" ht="34.15" customHeight="1" x14ac:dyDescent="0.25">
      <c r="B50" s="9">
        <v>6</v>
      </c>
      <c r="C50" s="21" t="s">
        <v>19</v>
      </c>
      <c r="D50" s="9" t="s">
        <v>6</v>
      </c>
      <c r="E50" s="6">
        <f t="shared" si="1"/>
        <v>210.33333333333334</v>
      </c>
      <c r="F50" s="22">
        <v>30</v>
      </c>
      <c r="G50" s="10">
        <v>6309.9</v>
      </c>
    </row>
    <row r="51" spans="2:7" ht="34.15" customHeight="1" x14ac:dyDescent="0.25">
      <c r="B51" s="9">
        <v>7</v>
      </c>
      <c r="C51" s="21" t="s">
        <v>20</v>
      </c>
      <c r="D51" s="9" t="s">
        <v>6</v>
      </c>
      <c r="E51" s="6">
        <f t="shared" si="1"/>
        <v>177.66666666666666</v>
      </c>
      <c r="F51" s="22">
        <v>18</v>
      </c>
      <c r="G51" s="10">
        <v>3198.06</v>
      </c>
    </row>
    <row r="52" spans="2:7" ht="34.15" customHeight="1" x14ac:dyDescent="0.25">
      <c r="B52" s="9">
        <v>8</v>
      </c>
      <c r="C52" s="21" t="s">
        <v>21</v>
      </c>
      <c r="D52" s="9" t="s">
        <v>6</v>
      </c>
      <c r="E52" s="6">
        <f t="shared" si="1"/>
        <v>177.66666666666666</v>
      </c>
      <c r="F52" s="22">
        <v>17</v>
      </c>
      <c r="G52" s="10">
        <v>3020.39</v>
      </c>
    </row>
    <row r="53" spans="2:7" ht="34.15" customHeight="1" x14ac:dyDescent="0.25">
      <c r="B53" s="9">
        <v>9</v>
      </c>
      <c r="C53" s="21" t="s">
        <v>22</v>
      </c>
      <c r="D53" s="9" t="s">
        <v>6</v>
      </c>
      <c r="E53" s="6">
        <f t="shared" si="1"/>
        <v>202</v>
      </c>
      <c r="F53" s="22">
        <v>2</v>
      </c>
      <c r="G53" s="10">
        <f t="shared" si="2"/>
        <v>404</v>
      </c>
    </row>
    <row r="54" spans="2:7" ht="34.15" customHeight="1" x14ac:dyDescent="0.25">
      <c r="B54" s="9">
        <v>10</v>
      </c>
      <c r="C54" s="21" t="s">
        <v>23</v>
      </c>
      <c r="D54" s="9" t="s">
        <v>6</v>
      </c>
      <c r="E54" s="6">
        <f t="shared" si="1"/>
        <v>177.66666666666666</v>
      </c>
      <c r="F54" s="22">
        <v>4</v>
      </c>
      <c r="G54" s="10">
        <v>710.68</v>
      </c>
    </row>
    <row r="55" spans="2:7" ht="34.15" customHeight="1" x14ac:dyDescent="0.25">
      <c r="B55" s="9">
        <v>11</v>
      </c>
      <c r="C55" s="21" t="s">
        <v>24</v>
      </c>
      <c r="D55" s="9" t="s">
        <v>6</v>
      </c>
      <c r="E55" s="6">
        <f t="shared" si="1"/>
        <v>177.66666666666666</v>
      </c>
      <c r="F55" s="22">
        <v>5</v>
      </c>
      <c r="G55" s="10">
        <v>888.35</v>
      </c>
    </row>
    <row r="56" spans="2:7" ht="45" customHeight="1" x14ac:dyDescent="0.25">
      <c r="B56" s="9">
        <v>12</v>
      </c>
      <c r="C56" s="21" t="s">
        <v>25</v>
      </c>
      <c r="D56" s="9" t="s">
        <v>6</v>
      </c>
      <c r="E56" s="6">
        <f t="shared" si="1"/>
        <v>177.66666666666666</v>
      </c>
      <c r="F56" s="22">
        <v>1</v>
      </c>
      <c r="G56" s="10">
        <f t="shared" si="2"/>
        <v>177.66666666666666</v>
      </c>
    </row>
    <row r="57" spans="2:7" ht="34.15" customHeight="1" x14ac:dyDescent="0.25">
      <c r="B57" s="9">
        <v>13</v>
      </c>
      <c r="C57" s="21" t="s">
        <v>26</v>
      </c>
      <c r="D57" s="9" t="s">
        <v>6</v>
      </c>
      <c r="E57" s="6">
        <f t="shared" si="1"/>
        <v>210.33333333333334</v>
      </c>
      <c r="F57" s="22">
        <v>40</v>
      </c>
      <c r="G57" s="10">
        <v>8413.2000000000007</v>
      </c>
    </row>
    <row r="58" spans="2:7" ht="67.150000000000006" customHeight="1" x14ac:dyDescent="0.25">
      <c r="B58" s="9">
        <v>14</v>
      </c>
      <c r="C58" s="21" t="s">
        <v>27</v>
      </c>
      <c r="D58" s="9" t="s">
        <v>6</v>
      </c>
      <c r="E58" s="6">
        <f t="shared" si="1"/>
        <v>177.66666666666666</v>
      </c>
      <c r="F58" s="22">
        <v>1</v>
      </c>
      <c r="G58" s="10">
        <f t="shared" si="2"/>
        <v>177.66666666666666</v>
      </c>
    </row>
    <row r="59" spans="2:7" ht="34.15" customHeight="1" x14ac:dyDescent="0.25">
      <c r="B59" s="9">
        <v>15</v>
      </c>
      <c r="C59" s="21" t="s">
        <v>28</v>
      </c>
      <c r="D59" s="9" t="s">
        <v>6</v>
      </c>
      <c r="E59" s="6">
        <f t="shared" si="1"/>
        <v>212</v>
      </c>
      <c r="F59" s="22">
        <v>17</v>
      </c>
      <c r="G59" s="10">
        <f t="shared" si="2"/>
        <v>3604</v>
      </c>
    </row>
    <row r="60" spans="2:7" ht="45.6" customHeight="1" x14ac:dyDescent="0.25">
      <c r="B60" s="9">
        <v>16</v>
      </c>
      <c r="C60" s="21" t="s">
        <v>29</v>
      </c>
      <c r="D60" s="9" t="s">
        <v>6</v>
      </c>
      <c r="E60" s="6">
        <f t="shared" si="1"/>
        <v>210.33333333333334</v>
      </c>
      <c r="F60" s="22">
        <v>20</v>
      </c>
      <c r="G60" s="10">
        <v>4206.6000000000004</v>
      </c>
    </row>
    <row r="61" spans="2:7" ht="34.15" customHeight="1" x14ac:dyDescent="0.25">
      <c r="B61" s="9">
        <v>17</v>
      </c>
      <c r="C61" s="21" t="s">
        <v>30</v>
      </c>
      <c r="D61" s="9" t="s">
        <v>6</v>
      </c>
      <c r="E61" s="6">
        <f t="shared" si="1"/>
        <v>177.66666666666666</v>
      </c>
      <c r="F61" s="22">
        <v>15</v>
      </c>
      <c r="G61" s="10">
        <v>2665.05</v>
      </c>
    </row>
    <row r="62" spans="2:7" ht="34.15" customHeight="1" x14ac:dyDescent="0.25">
      <c r="B62" s="9">
        <v>18</v>
      </c>
      <c r="C62" s="21" t="s">
        <v>31</v>
      </c>
      <c r="D62" s="9" t="s">
        <v>6</v>
      </c>
      <c r="E62" s="6">
        <f t="shared" si="1"/>
        <v>176</v>
      </c>
      <c r="F62" s="22">
        <v>28</v>
      </c>
      <c r="G62" s="10">
        <f t="shared" si="2"/>
        <v>4928</v>
      </c>
    </row>
    <row r="63" spans="2:7" ht="48" customHeight="1" x14ac:dyDescent="0.25">
      <c r="B63" s="9">
        <v>19</v>
      </c>
      <c r="C63" s="21" t="s">
        <v>32</v>
      </c>
      <c r="D63" s="9" t="s">
        <v>6</v>
      </c>
      <c r="E63" s="6">
        <f t="shared" si="1"/>
        <v>176</v>
      </c>
      <c r="F63" s="22">
        <v>41</v>
      </c>
      <c r="G63" s="10">
        <f t="shared" si="2"/>
        <v>7216</v>
      </c>
    </row>
    <row r="64" spans="2:7" ht="62.45" customHeight="1" x14ac:dyDescent="0.25">
      <c r="B64" s="9">
        <v>20</v>
      </c>
      <c r="C64" s="21" t="s">
        <v>33</v>
      </c>
      <c r="D64" s="9" t="s">
        <v>6</v>
      </c>
      <c r="E64" s="6">
        <f t="shared" si="1"/>
        <v>176</v>
      </c>
      <c r="F64" s="22">
        <v>50</v>
      </c>
      <c r="G64" s="10">
        <f t="shared" si="2"/>
        <v>8800</v>
      </c>
    </row>
    <row r="65" spans="2:7" ht="34.15" customHeight="1" x14ac:dyDescent="0.25">
      <c r="B65" s="9">
        <v>21</v>
      </c>
      <c r="C65" s="21" t="s">
        <v>34</v>
      </c>
      <c r="D65" s="9" t="s">
        <v>6</v>
      </c>
      <c r="E65" s="6">
        <f t="shared" si="1"/>
        <v>176</v>
      </c>
      <c r="F65" s="22">
        <v>20</v>
      </c>
      <c r="G65" s="10">
        <f t="shared" si="2"/>
        <v>3520</v>
      </c>
    </row>
    <row r="66" spans="2:7" ht="34.15" customHeight="1" x14ac:dyDescent="0.25">
      <c r="B66" s="9">
        <v>22</v>
      </c>
      <c r="C66" s="21" t="s">
        <v>35</v>
      </c>
      <c r="D66" s="9" t="s">
        <v>6</v>
      </c>
      <c r="E66" s="6">
        <f t="shared" si="1"/>
        <v>199.33333333333334</v>
      </c>
      <c r="F66" s="22">
        <v>100</v>
      </c>
      <c r="G66" s="10">
        <v>19933</v>
      </c>
    </row>
    <row r="67" spans="2:7" ht="34.15" customHeight="1" x14ac:dyDescent="0.25">
      <c r="B67" s="9">
        <v>23</v>
      </c>
      <c r="C67" s="21" t="s">
        <v>36</v>
      </c>
      <c r="D67" s="9" t="s">
        <v>6</v>
      </c>
      <c r="E67" s="6">
        <f t="shared" si="1"/>
        <v>210.33333333333334</v>
      </c>
      <c r="F67" s="22">
        <v>60</v>
      </c>
      <c r="G67" s="10">
        <v>12619.8</v>
      </c>
    </row>
    <row r="68" spans="2:7" ht="34.15" customHeight="1" x14ac:dyDescent="0.25">
      <c r="B68" s="9">
        <v>24</v>
      </c>
      <c r="C68" s="21" t="s">
        <v>37</v>
      </c>
      <c r="D68" s="9" t="s">
        <v>6</v>
      </c>
      <c r="E68" s="6">
        <f t="shared" si="1"/>
        <v>210.33333333333334</v>
      </c>
      <c r="F68" s="22">
        <v>100</v>
      </c>
      <c r="G68" s="10">
        <v>21033</v>
      </c>
    </row>
    <row r="69" spans="2:7" ht="34.15" customHeight="1" x14ac:dyDescent="0.25">
      <c r="B69" s="9">
        <v>25</v>
      </c>
      <c r="C69" s="21" t="s">
        <v>38</v>
      </c>
      <c r="D69" s="9" t="s">
        <v>6</v>
      </c>
      <c r="E69" s="6">
        <f t="shared" si="1"/>
        <v>210.33333333333334</v>
      </c>
      <c r="F69" s="22">
        <v>24</v>
      </c>
      <c r="G69" s="10">
        <v>5047.92</v>
      </c>
    </row>
    <row r="70" spans="2:7" ht="34.15" customHeight="1" x14ac:dyDescent="0.25">
      <c r="B70" s="9">
        <v>26</v>
      </c>
      <c r="C70" s="21" t="s">
        <v>39</v>
      </c>
      <c r="D70" s="9" t="s">
        <v>6</v>
      </c>
      <c r="E70" s="6">
        <f t="shared" si="1"/>
        <v>177.66666666666666</v>
      </c>
      <c r="F70" s="22">
        <v>9</v>
      </c>
      <c r="G70" s="10">
        <v>1599.03</v>
      </c>
    </row>
    <row r="71" spans="2:7" ht="34.15" customHeight="1" x14ac:dyDescent="0.25">
      <c r="B71" s="9">
        <v>27</v>
      </c>
      <c r="C71" s="21" t="s">
        <v>40</v>
      </c>
      <c r="D71" s="9" t="s">
        <v>6</v>
      </c>
      <c r="E71" s="6">
        <f t="shared" si="1"/>
        <v>210.33333333333334</v>
      </c>
      <c r="F71" s="22">
        <v>80</v>
      </c>
      <c r="G71" s="10">
        <v>16826.400000000001</v>
      </c>
    </row>
    <row r="72" spans="2:7" ht="34.15" customHeight="1" x14ac:dyDescent="0.25">
      <c r="B72" s="9">
        <v>28</v>
      </c>
      <c r="C72" s="21" t="s">
        <v>41</v>
      </c>
      <c r="D72" s="9" t="s">
        <v>6</v>
      </c>
      <c r="E72" s="6">
        <f t="shared" si="1"/>
        <v>176</v>
      </c>
      <c r="F72" s="22">
        <v>90</v>
      </c>
      <c r="G72" s="10">
        <f t="shared" si="2"/>
        <v>15840</v>
      </c>
    </row>
    <row r="73" spans="2:7" ht="34.15" customHeight="1" x14ac:dyDescent="0.25">
      <c r="B73" s="9">
        <v>29</v>
      </c>
      <c r="C73" s="21" t="s">
        <v>42</v>
      </c>
      <c r="D73" s="9" t="s">
        <v>6</v>
      </c>
      <c r="E73" s="6">
        <f t="shared" si="1"/>
        <v>177.66666666666666</v>
      </c>
      <c r="F73" s="22">
        <v>1</v>
      </c>
      <c r="G73" s="10">
        <f t="shared" si="2"/>
        <v>177.66666666666666</v>
      </c>
    </row>
    <row r="74" spans="2:7" ht="34.15" customHeight="1" x14ac:dyDescent="0.25">
      <c r="B74" s="9">
        <v>30</v>
      </c>
      <c r="C74" s="21" t="s">
        <v>43</v>
      </c>
      <c r="D74" s="9" t="s">
        <v>6</v>
      </c>
      <c r="E74" s="6">
        <f t="shared" si="1"/>
        <v>177.66666666666666</v>
      </c>
      <c r="F74" s="22">
        <v>2</v>
      </c>
      <c r="G74" s="10">
        <v>355.34</v>
      </c>
    </row>
    <row r="75" spans="2:7" ht="34.15" customHeight="1" x14ac:dyDescent="0.25">
      <c r="B75" s="9">
        <v>31</v>
      </c>
      <c r="C75" s="21" t="s">
        <v>44</v>
      </c>
      <c r="D75" s="9" t="s">
        <v>6</v>
      </c>
      <c r="E75" s="6">
        <f t="shared" si="1"/>
        <v>176</v>
      </c>
      <c r="F75" s="22">
        <v>30</v>
      </c>
      <c r="G75" s="10">
        <f t="shared" si="2"/>
        <v>5280</v>
      </c>
    </row>
    <row r="76" spans="2:7" ht="34.15" customHeight="1" x14ac:dyDescent="0.25">
      <c r="B76" s="9">
        <v>32</v>
      </c>
      <c r="C76" s="21" t="s">
        <v>45</v>
      </c>
      <c r="D76" s="9" t="s">
        <v>6</v>
      </c>
      <c r="E76" s="6">
        <f t="shared" si="1"/>
        <v>176</v>
      </c>
      <c r="F76" s="22">
        <v>9</v>
      </c>
      <c r="G76" s="10">
        <f t="shared" si="2"/>
        <v>1584</v>
      </c>
    </row>
    <row r="77" spans="2:7" ht="34.15" customHeight="1" x14ac:dyDescent="0.25">
      <c r="B77" s="9">
        <v>33</v>
      </c>
      <c r="C77" s="21" t="s">
        <v>46</v>
      </c>
      <c r="D77" s="9" t="s">
        <v>6</v>
      </c>
      <c r="E77" s="6">
        <f t="shared" si="1"/>
        <v>176</v>
      </c>
      <c r="F77" s="22">
        <v>5</v>
      </c>
      <c r="G77" s="10">
        <f t="shared" si="2"/>
        <v>880</v>
      </c>
    </row>
    <row r="78" spans="2:7" ht="20.45" customHeight="1" x14ac:dyDescent="0.25">
      <c r="B78" s="28" t="s">
        <v>1</v>
      </c>
      <c r="C78" s="28"/>
      <c r="D78" s="28"/>
      <c r="E78" s="28"/>
      <c r="F78" s="11">
        <f>SUM(F45:F77)</f>
        <v>877</v>
      </c>
      <c r="G78" s="12">
        <f>SUM(G45:G77)</f>
        <v>169653.78</v>
      </c>
    </row>
    <row r="79" spans="2:7" ht="16.899999999999999" customHeight="1" x14ac:dyDescent="0.25"/>
    <row r="80" spans="2:7" x14ac:dyDescent="0.25">
      <c r="B80" s="29" t="s">
        <v>10</v>
      </c>
      <c r="C80" s="29"/>
      <c r="D80" s="13">
        <f>G78</f>
        <v>169653.78</v>
      </c>
      <c r="E80" s="3" t="s">
        <v>9</v>
      </c>
      <c r="F80" s="3"/>
    </row>
    <row r="81" spans="4:7" ht="25.15" customHeight="1" x14ac:dyDescent="0.25"/>
    <row r="82" spans="4:7" ht="21.6" customHeight="1" x14ac:dyDescent="0.25"/>
    <row r="83" spans="4:7" x14ac:dyDescent="0.25">
      <c r="D83" s="2"/>
      <c r="E83" s="2"/>
      <c r="F83" s="2"/>
      <c r="G83" s="14"/>
    </row>
    <row r="84" spans="4:7" ht="85.15" customHeight="1" x14ac:dyDescent="0.25">
      <c r="D84" s="15"/>
      <c r="E84" s="15"/>
      <c r="F84" s="15"/>
      <c r="G84" s="14"/>
    </row>
    <row r="85" spans="4:7" x14ac:dyDescent="0.25">
      <c r="D85" s="2"/>
      <c r="E85" s="2"/>
      <c r="F85" s="2"/>
      <c r="G85" s="16"/>
    </row>
    <row r="86" spans="4:7" x14ac:dyDescent="0.25">
      <c r="D86" s="2"/>
      <c r="E86" s="2"/>
      <c r="F86" s="2"/>
      <c r="G86" s="16"/>
    </row>
    <row r="87" spans="4:7" x14ac:dyDescent="0.25">
      <c r="D87" s="2"/>
      <c r="E87" s="2"/>
      <c r="F87" s="2"/>
      <c r="G87" s="16"/>
    </row>
    <row r="88" spans="4:7" x14ac:dyDescent="0.25">
      <c r="D88" s="2"/>
      <c r="E88" s="2"/>
      <c r="F88" s="2"/>
      <c r="G88" s="2"/>
    </row>
    <row r="89" spans="4:7" x14ac:dyDescent="0.25">
      <c r="D89" s="2"/>
      <c r="E89" s="2"/>
      <c r="F89" s="2"/>
      <c r="G89" s="2"/>
    </row>
    <row r="90" spans="4:7" x14ac:dyDescent="0.25">
      <c r="D90" s="17"/>
      <c r="E90" s="17"/>
      <c r="F90" s="17"/>
      <c r="G90" s="17"/>
    </row>
    <row r="91" spans="4:7" x14ac:dyDescent="0.25">
      <c r="D91" s="2"/>
      <c r="E91" s="2"/>
      <c r="F91" s="2"/>
      <c r="G91" s="2"/>
    </row>
    <row r="92" spans="4:7" x14ac:dyDescent="0.25">
      <c r="D92" s="17"/>
      <c r="E92" s="17"/>
      <c r="F92" s="17"/>
      <c r="G92" s="18"/>
    </row>
    <row r="93" spans="4:7" x14ac:dyDescent="0.25">
      <c r="D93" s="17"/>
      <c r="E93" s="17"/>
      <c r="F93" s="17"/>
      <c r="G93" s="2"/>
    </row>
    <row r="94" spans="4:7" x14ac:dyDescent="0.25">
      <c r="D94" s="17"/>
      <c r="E94" s="17"/>
      <c r="F94" s="17"/>
      <c r="G94" s="17"/>
    </row>
    <row r="95" spans="4:7" x14ac:dyDescent="0.25">
      <c r="D95" s="2"/>
      <c r="E95" s="2"/>
      <c r="F95" s="2"/>
      <c r="G95" s="2"/>
    </row>
    <row r="96" spans="4:7" x14ac:dyDescent="0.25">
      <c r="D96" s="2"/>
      <c r="E96" s="2"/>
      <c r="F96" s="2"/>
      <c r="G96" s="2"/>
    </row>
    <row r="97" spans="4:7" x14ac:dyDescent="0.25">
      <c r="D97" s="2"/>
      <c r="E97" s="2"/>
      <c r="F97" s="2"/>
      <c r="G97" s="2"/>
    </row>
    <row r="98" spans="4:7" x14ac:dyDescent="0.25">
      <c r="D98" s="2"/>
      <c r="E98" s="2"/>
      <c r="F98" s="2"/>
      <c r="G98" s="2"/>
    </row>
    <row r="99" spans="4:7" x14ac:dyDescent="0.25">
      <c r="D99" s="2"/>
      <c r="E99" s="2"/>
      <c r="F99" s="2"/>
      <c r="G99" s="2"/>
    </row>
    <row r="100" spans="4:7" x14ac:dyDescent="0.25">
      <c r="D100" s="2"/>
      <c r="E100" s="2"/>
      <c r="F100" s="2"/>
      <c r="G100" s="2"/>
    </row>
    <row r="101" spans="4:7" x14ac:dyDescent="0.25">
      <c r="D101" s="2"/>
      <c r="E101" s="2"/>
      <c r="F101" s="2"/>
      <c r="G101" s="2"/>
    </row>
    <row r="102" spans="4:7" x14ac:dyDescent="0.25">
      <c r="D102" s="2"/>
      <c r="E102" s="2"/>
      <c r="F102" s="2"/>
      <c r="G102" s="2"/>
    </row>
    <row r="103" spans="4:7" x14ac:dyDescent="0.25">
      <c r="D103" s="2"/>
      <c r="E103" s="2"/>
      <c r="F103" s="2"/>
      <c r="G103" s="2"/>
    </row>
    <row r="104" spans="4:7" x14ac:dyDescent="0.25">
      <c r="D104" s="2"/>
      <c r="E104" s="2"/>
      <c r="F104" s="2"/>
      <c r="G104" s="2"/>
    </row>
    <row r="105" spans="4:7" x14ac:dyDescent="0.25">
      <c r="D105" s="2"/>
      <c r="E105" s="2"/>
      <c r="F105" s="2"/>
      <c r="G105" s="2"/>
    </row>
    <row r="106" spans="4:7" x14ac:dyDescent="0.25">
      <c r="D106" s="2"/>
      <c r="E106" s="2"/>
      <c r="F106" s="2"/>
      <c r="G106" s="2"/>
    </row>
    <row r="107" spans="4:7" x14ac:dyDescent="0.25">
      <c r="D107" s="2"/>
      <c r="E107" s="2"/>
      <c r="F107" s="2"/>
      <c r="G107" s="2"/>
    </row>
    <row r="108" spans="4:7" x14ac:dyDescent="0.25">
      <c r="D108" s="2"/>
      <c r="E108" s="2"/>
      <c r="F108" s="2"/>
      <c r="G108" s="2"/>
    </row>
    <row r="109" spans="4:7" x14ac:dyDescent="0.25">
      <c r="D109" s="2"/>
      <c r="E109" s="2"/>
      <c r="F109" s="2"/>
      <c r="G109" s="2"/>
    </row>
    <row r="110" spans="4:7" x14ac:dyDescent="0.25">
      <c r="D110" s="2"/>
      <c r="E110" s="2"/>
      <c r="F110" s="2"/>
      <c r="G110" s="2"/>
    </row>
    <row r="111" spans="4:7" x14ac:dyDescent="0.25">
      <c r="D111" s="2"/>
      <c r="E111" s="2"/>
      <c r="F111" s="2"/>
      <c r="G111" s="2"/>
    </row>
    <row r="112" spans="4:7" x14ac:dyDescent="0.25">
      <c r="D112" s="2"/>
      <c r="E112" s="2"/>
      <c r="F112" s="2"/>
      <c r="G112" s="2"/>
    </row>
    <row r="113" spans="4:7" x14ac:dyDescent="0.25">
      <c r="D113" s="2"/>
      <c r="E113" s="2"/>
      <c r="F113" s="2"/>
      <c r="G113" s="2"/>
    </row>
    <row r="114" spans="4:7" x14ac:dyDescent="0.25">
      <c r="D114" s="17"/>
      <c r="E114" s="17"/>
      <c r="F114" s="17"/>
      <c r="G114" s="17"/>
    </row>
    <row r="115" spans="4:7" x14ac:dyDescent="0.25">
      <c r="D115" s="2"/>
      <c r="E115" s="2"/>
      <c r="F115" s="2"/>
      <c r="G115" s="2"/>
    </row>
    <row r="116" spans="4:7" x14ac:dyDescent="0.25">
      <c r="D116" s="17"/>
      <c r="E116" s="17"/>
      <c r="F116" s="17"/>
      <c r="G116" s="17"/>
    </row>
    <row r="117" spans="4:7" x14ac:dyDescent="0.25">
      <c r="D117" s="2"/>
      <c r="E117" s="2"/>
      <c r="F117" s="2"/>
      <c r="G117" s="17"/>
    </row>
    <row r="118" spans="4:7" x14ac:dyDescent="0.25">
      <c r="D118" s="17"/>
      <c r="E118" s="17"/>
      <c r="F118" s="17"/>
      <c r="G118" s="2"/>
    </row>
    <row r="119" spans="4:7" ht="15.6" customHeight="1" x14ac:dyDescent="0.25">
      <c r="D119" s="2"/>
      <c r="E119" s="2"/>
      <c r="F119" s="2"/>
      <c r="G119" s="27"/>
    </row>
    <row r="120" spans="4:7" x14ac:dyDescent="0.25">
      <c r="D120" s="2"/>
      <c r="E120" s="2"/>
      <c r="F120" s="2"/>
      <c r="G120" s="27"/>
    </row>
    <row r="121" spans="4:7" ht="82.15" customHeight="1" x14ac:dyDescent="0.25">
      <c r="D121" s="15"/>
      <c r="E121" s="15"/>
      <c r="F121" s="15"/>
      <c r="G121" s="27"/>
    </row>
    <row r="122" spans="4:7" x14ac:dyDescent="0.25">
      <c r="D122" s="2"/>
      <c r="E122" s="2"/>
      <c r="F122" s="2"/>
      <c r="G122" s="16"/>
    </row>
    <row r="123" spans="4:7" x14ac:dyDescent="0.25">
      <c r="D123" s="2"/>
      <c r="E123" s="2"/>
      <c r="F123" s="2"/>
      <c r="G123" s="16"/>
    </row>
    <row r="124" spans="4:7" x14ac:dyDescent="0.25">
      <c r="D124" s="2"/>
      <c r="E124" s="2"/>
      <c r="F124" s="2"/>
      <c r="G124" s="16"/>
    </row>
    <row r="125" spans="4:7" x14ac:dyDescent="0.25">
      <c r="D125" s="2"/>
      <c r="E125" s="2"/>
      <c r="F125" s="2"/>
      <c r="G125" s="16"/>
    </row>
    <row r="126" spans="4:7" x14ac:dyDescent="0.25">
      <c r="D126" s="2"/>
      <c r="E126" s="2"/>
      <c r="F126" s="2"/>
      <c r="G126" s="2"/>
    </row>
    <row r="127" spans="4:7" x14ac:dyDescent="0.25">
      <c r="D127" s="2"/>
      <c r="E127" s="2"/>
      <c r="F127" s="2"/>
      <c r="G127" s="2"/>
    </row>
    <row r="128" spans="4:7" x14ac:dyDescent="0.25">
      <c r="D128" s="17"/>
      <c r="E128" s="17"/>
      <c r="F128" s="17"/>
      <c r="G128" s="17"/>
    </row>
    <row r="129" spans="4:7" x14ac:dyDescent="0.25">
      <c r="D129" s="2"/>
      <c r="E129" s="2"/>
      <c r="F129" s="2"/>
      <c r="G129" s="2"/>
    </row>
    <row r="130" spans="4:7" x14ac:dyDescent="0.25">
      <c r="D130" s="17"/>
      <c r="E130" s="17"/>
      <c r="F130" s="17"/>
      <c r="G130" s="18"/>
    </row>
    <row r="131" spans="4:7" x14ac:dyDescent="0.25">
      <c r="D131" s="17"/>
      <c r="E131" s="17"/>
      <c r="F131" s="17"/>
      <c r="G131" s="2"/>
    </row>
    <row r="132" spans="4:7" x14ac:dyDescent="0.25">
      <c r="D132" s="17"/>
      <c r="E132" s="17"/>
      <c r="F132" s="17"/>
      <c r="G132" s="17"/>
    </row>
    <row r="133" spans="4:7" x14ac:dyDescent="0.25">
      <c r="D133" s="2"/>
      <c r="E133" s="2"/>
      <c r="F133" s="2"/>
      <c r="G133" s="2"/>
    </row>
    <row r="134" spans="4:7" x14ac:dyDescent="0.25">
      <c r="D134" s="2"/>
      <c r="E134" s="2"/>
      <c r="F134" s="2"/>
      <c r="G134" s="2"/>
    </row>
    <row r="135" spans="4:7" x14ac:dyDescent="0.25">
      <c r="D135" s="2"/>
      <c r="E135" s="2"/>
      <c r="F135" s="2"/>
      <c r="G135" s="2"/>
    </row>
    <row r="136" spans="4:7" x14ac:dyDescent="0.25">
      <c r="D136" s="2"/>
      <c r="E136" s="2"/>
      <c r="F136" s="2"/>
      <c r="G136" s="2"/>
    </row>
    <row r="137" spans="4:7" x14ac:dyDescent="0.25">
      <c r="D137" s="2"/>
      <c r="E137" s="2"/>
      <c r="F137" s="2"/>
      <c r="G137" s="2"/>
    </row>
    <row r="138" spans="4:7" x14ac:dyDescent="0.25">
      <c r="D138" s="2"/>
      <c r="E138" s="2"/>
      <c r="F138" s="2"/>
      <c r="G138" s="2"/>
    </row>
    <row r="139" spans="4:7" x14ac:dyDescent="0.25">
      <c r="D139" s="2"/>
      <c r="E139" s="2"/>
      <c r="F139" s="2"/>
      <c r="G139" s="2"/>
    </row>
    <row r="140" spans="4:7" x14ac:dyDescent="0.25">
      <c r="D140" s="2"/>
      <c r="E140" s="2"/>
      <c r="F140" s="2"/>
      <c r="G140" s="2"/>
    </row>
    <row r="141" spans="4:7" x14ac:dyDescent="0.25">
      <c r="D141" s="2"/>
      <c r="E141" s="2"/>
      <c r="F141" s="2"/>
      <c r="G141" s="2"/>
    </row>
    <row r="142" spans="4:7" x14ac:dyDescent="0.25">
      <c r="D142" s="2"/>
      <c r="E142" s="2"/>
      <c r="F142" s="2"/>
      <c r="G142" s="2"/>
    </row>
    <row r="143" spans="4:7" x14ac:dyDescent="0.25">
      <c r="D143" s="2"/>
      <c r="E143" s="2"/>
      <c r="F143" s="2"/>
      <c r="G143" s="2"/>
    </row>
    <row r="144" spans="4:7" x14ac:dyDescent="0.25">
      <c r="D144" s="2"/>
      <c r="E144" s="2"/>
      <c r="F144" s="2"/>
      <c r="G144" s="2"/>
    </row>
    <row r="145" spans="4:7" x14ac:dyDescent="0.25">
      <c r="D145" s="2"/>
      <c r="E145" s="2"/>
      <c r="F145" s="2"/>
      <c r="G145" s="2"/>
    </row>
    <row r="146" spans="4:7" x14ac:dyDescent="0.25">
      <c r="D146" s="2"/>
      <c r="E146" s="2"/>
      <c r="F146" s="2"/>
      <c r="G146" s="2"/>
    </row>
    <row r="147" spans="4:7" x14ac:dyDescent="0.25">
      <c r="D147" s="2"/>
      <c r="E147" s="2"/>
      <c r="F147" s="2"/>
      <c r="G147" s="2"/>
    </row>
    <row r="148" spans="4:7" x14ac:dyDescent="0.25">
      <c r="D148" s="2"/>
      <c r="E148" s="2"/>
      <c r="F148" s="2"/>
      <c r="G148" s="2"/>
    </row>
    <row r="149" spans="4:7" x14ac:dyDescent="0.25">
      <c r="D149" s="2"/>
      <c r="E149" s="2"/>
      <c r="F149" s="2"/>
      <c r="G149" s="2"/>
    </row>
    <row r="150" spans="4:7" x14ac:dyDescent="0.25">
      <c r="D150" s="2"/>
      <c r="E150" s="2"/>
      <c r="F150" s="2"/>
      <c r="G150" s="2"/>
    </row>
    <row r="151" spans="4:7" x14ac:dyDescent="0.25">
      <c r="D151" s="17"/>
      <c r="E151" s="17"/>
      <c r="F151" s="17"/>
      <c r="G151" s="17"/>
    </row>
    <row r="152" spans="4:7" x14ac:dyDescent="0.25">
      <c r="D152" s="2"/>
      <c r="E152" s="2"/>
      <c r="F152" s="2"/>
      <c r="G152" s="2"/>
    </row>
    <row r="153" spans="4:7" x14ac:dyDescent="0.25">
      <c r="D153" s="17"/>
      <c r="E153" s="17"/>
      <c r="F153" s="17"/>
      <c r="G153" s="17"/>
    </row>
    <row r="154" spans="4:7" x14ac:dyDescent="0.25">
      <c r="D154" s="2"/>
      <c r="E154" s="2"/>
      <c r="F154" s="2"/>
      <c r="G154" s="17"/>
    </row>
    <row r="155" spans="4:7" x14ac:dyDescent="0.25">
      <c r="D155" s="17"/>
      <c r="E155" s="17"/>
      <c r="F155" s="17"/>
      <c r="G155" s="2"/>
    </row>
    <row r="156" spans="4:7" ht="15.6" customHeight="1" x14ac:dyDescent="0.25">
      <c r="D156" s="2"/>
      <c r="E156" s="2"/>
      <c r="F156" s="2"/>
      <c r="G156" s="27"/>
    </row>
    <row r="157" spans="4:7" x14ac:dyDescent="0.25">
      <c r="D157" s="2"/>
      <c r="E157" s="2"/>
      <c r="F157" s="2"/>
      <c r="G157" s="27"/>
    </row>
    <row r="158" spans="4:7" ht="104.45" customHeight="1" x14ac:dyDescent="0.25">
      <c r="D158" s="15"/>
      <c r="E158" s="15"/>
      <c r="F158" s="15"/>
      <c r="G158" s="27"/>
    </row>
    <row r="159" spans="4:7" x14ac:dyDescent="0.25">
      <c r="D159" s="2"/>
      <c r="E159" s="2"/>
      <c r="F159" s="2"/>
      <c r="G159" s="16"/>
    </row>
    <row r="160" spans="4:7" x14ac:dyDescent="0.25">
      <c r="D160" s="2"/>
      <c r="E160" s="2"/>
      <c r="F160" s="2"/>
      <c r="G160" s="16"/>
    </row>
    <row r="161" spans="4:7" x14ac:dyDescent="0.25">
      <c r="D161" s="2"/>
      <c r="E161" s="2"/>
      <c r="F161" s="2"/>
      <c r="G161" s="2"/>
    </row>
    <row r="162" spans="4:7" x14ac:dyDescent="0.25">
      <c r="D162" s="2"/>
      <c r="E162" s="2"/>
      <c r="F162" s="2"/>
      <c r="G162" s="2"/>
    </row>
    <row r="163" spans="4:7" x14ac:dyDescent="0.25">
      <c r="D163" s="17"/>
      <c r="E163" s="17"/>
      <c r="F163" s="17"/>
      <c r="G163" s="17"/>
    </row>
    <row r="164" spans="4:7" x14ac:dyDescent="0.25">
      <c r="D164" s="2"/>
      <c r="E164" s="2"/>
      <c r="F164" s="2"/>
      <c r="G164" s="2"/>
    </row>
    <row r="165" spans="4:7" x14ac:dyDescent="0.25">
      <c r="D165" s="17"/>
      <c r="E165" s="17"/>
      <c r="F165" s="17"/>
      <c r="G165" s="19"/>
    </row>
    <row r="166" spans="4:7" x14ac:dyDescent="0.25">
      <c r="D166" s="17"/>
      <c r="E166" s="17"/>
      <c r="F166" s="17"/>
      <c r="G166" s="2"/>
    </row>
    <row r="167" spans="4:7" x14ac:dyDescent="0.25">
      <c r="D167" s="17"/>
      <c r="E167" s="17"/>
      <c r="F167" s="17"/>
      <c r="G167" s="17"/>
    </row>
    <row r="168" spans="4:7" x14ac:dyDescent="0.25">
      <c r="D168" s="2"/>
      <c r="E168" s="2"/>
      <c r="F168" s="2"/>
      <c r="G168" s="2"/>
    </row>
    <row r="169" spans="4:7" x14ac:dyDescent="0.25">
      <c r="D169" s="2"/>
      <c r="E169" s="2"/>
      <c r="F169" s="2"/>
      <c r="G169" s="2"/>
    </row>
    <row r="170" spans="4:7" x14ac:dyDescent="0.25">
      <c r="D170" s="2"/>
      <c r="E170" s="2"/>
      <c r="F170" s="2"/>
      <c r="G170" s="2"/>
    </row>
    <row r="171" spans="4:7" x14ac:dyDescent="0.25">
      <c r="D171" s="2"/>
      <c r="E171" s="2"/>
      <c r="F171" s="2"/>
      <c r="G171" s="2"/>
    </row>
    <row r="172" spans="4:7" x14ac:dyDescent="0.25">
      <c r="D172" s="2"/>
      <c r="E172" s="2"/>
      <c r="F172" s="2"/>
      <c r="G172" s="2"/>
    </row>
    <row r="173" spans="4:7" x14ac:dyDescent="0.25">
      <c r="D173" s="2"/>
      <c r="E173" s="2"/>
      <c r="F173" s="2"/>
      <c r="G173" s="2"/>
    </row>
    <row r="174" spans="4:7" x14ac:dyDescent="0.25">
      <c r="D174" s="2"/>
      <c r="E174" s="2"/>
      <c r="F174" s="2"/>
      <c r="G174" s="2"/>
    </row>
    <row r="175" spans="4:7" x14ac:dyDescent="0.25">
      <c r="D175" s="2"/>
      <c r="E175" s="2"/>
      <c r="F175" s="2"/>
      <c r="G175" s="2"/>
    </row>
    <row r="176" spans="4:7" x14ac:dyDescent="0.25">
      <c r="D176" s="2"/>
      <c r="E176" s="2"/>
      <c r="F176" s="2"/>
      <c r="G176" s="2"/>
    </row>
    <row r="177" spans="4:7" x14ac:dyDescent="0.25">
      <c r="D177" s="2"/>
      <c r="E177" s="2"/>
      <c r="F177" s="2"/>
      <c r="G177" s="2"/>
    </row>
    <row r="178" spans="4:7" x14ac:dyDescent="0.25">
      <c r="D178" s="2"/>
      <c r="E178" s="2"/>
      <c r="F178" s="2"/>
      <c r="G178" s="2"/>
    </row>
    <row r="179" spans="4:7" x14ac:dyDescent="0.25">
      <c r="D179" s="2"/>
      <c r="E179" s="2"/>
      <c r="F179" s="2"/>
      <c r="G179" s="2"/>
    </row>
    <row r="180" spans="4:7" x14ac:dyDescent="0.25">
      <c r="D180" s="2"/>
      <c r="E180" s="2"/>
      <c r="F180" s="2"/>
      <c r="G180" s="2"/>
    </row>
    <row r="181" spans="4:7" x14ac:dyDescent="0.25">
      <c r="D181" s="2"/>
      <c r="E181" s="2"/>
      <c r="F181" s="2"/>
      <c r="G181" s="2"/>
    </row>
    <row r="182" spans="4:7" x14ac:dyDescent="0.25">
      <c r="D182" s="2"/>
      <c r="E182" s="2"/>
      <c r="F182" s="2"/>
      <c r="G182" s="2"/>
    </row>
    <row r="183" spans="4:7" x14ac:dyDescent="0.25">
      <c r="D183" s="2"/>
      <c r="E183" s="2"/>
      <c r="F183" s="2"/>
      <c r="G183" s="2"/>
    </row>
    <row r="184" spans="4:7" x14ac:dyDescent="0.25">
      <c r="D184" s="2"/>
      <c r="E184" s="2"/>
      <c r="F184" s="2"/>
      <c r="G184" s="2"/>
    </row>
    <row r="185" spans="4:7" x14ac:dyDescent="0.25">
      <c r="D185" s="2"/>
      <c r="E185" s="2"/>
      <c r="F185" s="2"/>
      <c r="G185" s="2"/>
    </row>
    <row r="186" spans="4:7" x14ac:dyDescent="0.25">
      <c r="D186" s="17"/>
      <c r="E186" s="17"/>
      <c r="F186" s="17"/>
      <c r="G186" s="17"/>
    </row>
    <row r="187" spans="4:7" x14ac:dyDescent="0.25">
      <c r="D187" s="2"/>
      <c r="E187" s="2"/>
      <c r="F187" s="2"/>
      <c r="G187" s="2"/>
    </row>
    <row r="188" spans="4:7" x14ac:dyDescent="0.25">
      <c r="D188" s="17"/>
      <c r="E188" s="17"/>
      <c r="F188" s="17"/>
      <c r="G188" s="17"/>
    </row>
    <row r="189" spans="4:7" x14ac:dyDescent="0.25">
      <c r="D189" s="2"/>
      <c r="E189" s="2"/>
      <c r="F189" s="2"/>
      <c r="G189" s="17"/>
    </row>
    <row r="190" spans="4:7" x14ac:dyDescent="0.25">
      <c r="D190" s="17"/>
      <c r="E190" s="17"/>
      <c r="F190" s="17"/>
      <c r="G190" s="2"/>
    </row>
    <row r="191" spans="4:7" ht="15.6" customHeight="1" x14ac:dyDescent="0.25">
      <c r="D191" s="2"/>
      <c r="E191" s="2"/>
      <c r="F191" s="2"/>
      <c r="G191" s="27"/>
    </row>
    <row r="192" spans="4:7" x14ac:dyDescent="0.25">
      <c r="D192" s="2"/>
      <c r="E192" s="2"/>
      <c r="F192" s="2"/>
      <c r="G192" s="27"/>
    </row>
    <row r="193" spans="4:7" ht="87.6" customHeight="1" x14ac:dyDescent="0.25">
      <c r="D193" s="15"/>
      <c r="E193" s="15"/>
      <c r="F193" s="15"/>
      <c r="G193" s="27"/>
    </row>
    <row r="194" spans="4:7" x14ac:dyDescent="0.25">
      <c r="D194" s="2"/>
      <c r="E194" s="2"/>
      <c r="F194" s="2"/>
      <c r="G194" s="16"/>
    </row>
    <row r="195" spans="4:7" x14ac:dyDescent="0.25">
      <c r="D195" s="2"/>
      <c r="E195" s="2"/>
      <c r="F195" s="2"/>
      <c r="G195" s="2"/>
    </row>
    <row r="196" spans="4:7" x14ac:dyDescent="0.25">
      <c r="D196" s="2"/>
      <c r="E196" s="2"/>
      <c r="F196" s="2"/>
      <c r="G196" s="2"/>
    </row>
    <row r="197" spans="4:7" x14ac:dyDescent="0.25">
      <c r="D197" s="17"/>
      <c r="E197" s="17"/>
      <c r="F197" s="17"/>
      <c r="G197" s="17"/>
    </row>
    <row r="198" spans="4:7" x14ac:dyDescent="0.25">
      <c r="D198" s="2"/>
      <c r="E198" s="2"/>
      <c r="F198" s="2"/>
      <c r="G198" s="2"/>
    </row>
    <row r="199" spans="4:7" x14ac:dyDescent="0.25">
      <c r="D199" s="17"/>
      <c r="E199" s="17"/>
      <c r="F199" s="17"/>
      <c r="G199" s="18"/>
    </row>
    <row r="200" spans="4:7" x14ac:dyDescent="0.25">
      <c r="D200" s="17"/>
      <c r="E200" s="17"/>
      <c r="F200" s="17"/>
      <c r="G200" s="2"/>
    </row>
    <row r="201" spans="4:7" x14ac:dyDescent="0.25">
      <c r="D201" s="17"/>
      <c r="E201" s="17"/>
      <c r="F201" s="17"/>
      <c r="G201" s="17"/>
    </row>
    <row r="202" spans="4:7" x14ac:dyDescent="0.25">
      <c r="D202" s="2"/>
      <c r="E202" s="2"/>
      <c r="F202" s="2"/>
      <c r="G202" s="2"/>
    </row>
    <row r="203" spans="4:7" x14ac:dyDescent="0.25">
      <c r="D203" s="2"/>
      <c r="E203" s="2"/>
      <c r="F203" s="2"/>
      <c r="G203" s="2"/>
    </row>
    <row r="204" spans="4:7" x14ac:dyDescent="0.25">
      <c r="D204" s="2"/>
      <c r="E204" s="2"/>
      <c r="F204" s="2"/>
      <c r="G204" s="2"/>
    </row>
    <row r="205" spans="4:7" x14ac:dyDescent="0.25">
      <c r="D205" s="2"/>
      <c r="E205" s="2"/>
      <c r="F205" s="2"/>
      <c r="G205" s="2"/>
    </row>
    <row r="206" spans="4:7" x14ac:dyDescent="0.25">
      <c r="D206" s="2"/>
      <c r="E206" s="2"/>
      <c r="F206" s="2"/>
      <c r="G206" s="2"/>
    </row>
    <row r="207" spans="4:7" x14ac:dyDescent="0.25">
      <c r="D207" s="2"/>
      <c r="E207" s="2"/>
      <c r="F207" s="2"/>
      <c r="G207" s="2"/>
    </row>
    <row r="208" spans="4:7" x14ac:dyDescent="0.25">
      <c r="D208" s="2"/>
      <c r="E208" s="2"/>
      <c r="F208" s="2"/>
      <c r="G208" s="2"/>
    </row>
    <row r="209" spans="4:7" x14ac:dyDescent="0.25">
      <c r="D209" s="2"/>
      <c r="E209" s="2"/>
      <c r="F209" s="2"/>
      <c r="G209" s="2"/>
    </row>
    <row r="210" spans="4:7" x14ac:dyDescent="0.25">
      <c r="D210" s="2"/>
      <c r="E210" s="2"/>
      <c r="F210" s="2"/>
      <c r="G210" s="2"/>
    </row>
  </sheetData>
  <mergeCells count="9">
    <mergeCell ref="G191:G193"/>
    <mergeCell ref="G156:G158"/>
    <mergeCell ref="B78:E78"/>
    <mergeCell ref="B80:C80"/>
    <mergeCell ref="B2:G2"/>
    <mergeCell ref="B3:G3"/>
    <mergeCell ref="B4:G4"/>
    <mergeCell ref="B6:C6"/>
    <mergeCell ref="G119:G121"/>
  </mergeCells>
  <pageMargins left="0.78740157480314965" right="0.59055118110236227" top="0.59055118110236227" bottom="0.59055118110236227" header="0.31496062992125984" footer="0"/>
  <pageSetup paperSize="9" scale="62" fitToHeight="0" orientation="portrait" verticalDpi="0" r:id="rId1"/>
  <rowBreaks count="4" manualBreakCount="4">
    <brk id="34" max="6" man="1"/>
    <brk id="64" max="6" man="1"/>
    <brk id="109" min="2" max="11" man="1"/>
    <brk id="133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журнали</vt:lpstr>
      <vt:lpstr>журнали!Область_печати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Ксюша</dc:creator>
  <cp:lastModifiedBy>Dasha</cp:lastModifiedBy>
  <cp:lastPrinted>2025-10-03T09:05:25Z</cp:lastPrinted>
  <dcterms:created xsi:type="dcterms:W3CDTF">2020-04-09T08:43:03Z</dcterms:created>
  <dcterms:modified xsi:type="dcterms:W3CDTF">2025-12-08T07:33:57Z</dcterms:modified>
</cp:coreProperties>
</file>