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Супутникові модеми\Комерційні\"/>
    </mc:Choice>
  </mc:AlternateContent>
  <xr:revisionPtr revIDLastSave="0" documentId="13_ncr:1_{8962109C-63D8-432F-8ACE-6C55988700A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Лист1 (2)" sheetId="4" r:id="rId1"/>
  </sheets>
  <definedNames>
    <definedName name="_xlnm.Print_Area" localSheetId="0">'Лист1 (2)'!$A$1:$U$20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6" i="4" l="1"/>
  <c r="Q17" i="4" l="1"/>
  <c r="T16" i="4"/>
  <c r="T15" i="4"/>
  <c r="T14" i="4"/>
  <c r="U14" i="4" l="1"/>
  <c r="G17" i="4"/>
  <c r="J16" i="4" l="1"/>
  <c r="J15" i="4"/>
  <c r="J14" i="4"/>
  <c r="K14" i="4" l="1"/>
  <c r="T20" i="4" s="1"/>
</calcChain>
</file>

<file path=xl/sharedStrings.xml><?xml version="1.0" encoding="utf-8"?>
<sst xmlns="http://schemas.openxmlformats.org/spreadsheetml/2006/main" count="27" uniqueCount="20">
  <si>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</si>
  <si>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</si>
  <si>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</si>
  <si>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</si>
  <si>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</si>
  <si>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</si>
  <si>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</si>
  <si>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</si>
  <si>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</si>
  <si>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Супутниковий модем 
код ДК 021:2015: 32530000-7 Телекомунікаційне супутникове обладнання 
(код за ДК 021:215: 32531000-4 Обладнання супутникового зв’язку)</t>
  </si>
  <si>
    <t xml:space="preserve">об'єм закупки (місяць) </t>
  </si>
  <si>
    <t>вартість за одиницю (грн.)</t>
  </si>
  <si>
    <t>Супутниковий модем Starlink Internet Satellite V3</t>
  </si>
  <si>
    <t>ФОП Лахнова Світлана Михайлівна</t>
  </si>
  <si>
    <t xml:space="preserve">Послуга підключення до глобальної системи Starlink (план «Мандрівний» без прив’язки до геолокації)  на 3 (три) місяці </t>
  </si>
  <si>
    <r>
      <t xml:space="preserve">Магазин Brain
</t>
    </r>
    <r>
      <rPr>
        <sz val="12"/>
        <color theme="1"/>
        <rFont val="Times New Roman"/>
        <family val="1"/>
        <charset val="204"/>
      </rPr>
      <t>https://brain.com.ua/ukr/Suputnikoviy_modem_Starlink_Standard_Kit_V4_EU_02534212-50-p1315726.html?utm_campaign=suputnikovi_modemi&amp;utm_content=U1139778&amp;utm_id=Hotline_5507&amp;utm_medium=PriceList_cpc&amp;utm_source=Hotline&amp;utm_term=Starlink_Standard_Kit_V4_EU_Gen3</t>
    </r>
  </si>
  <si>
    <r>
      <t>В ході проведення цінового дослідження  щодо придбання супутникових модемів в кількості 8 одиниць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</si>
  <si>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Згідно рапорту командира "КОРД" (стрілецький) ГУНП в Дніпропетровській області, щодо необхідності супутникових модемів, 
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</si>
  <si>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ФОП Дзіргун Олександр олександрович</t>
  </si>
  <si>
    <t>ФОП Дяченко Катерина Михайлівна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</si>
</sst>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0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5" fontId="10" fillId="0" borderId="0" xfId="0" applyNumberFormat="1" applyFont="1"/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1" fillId="0" borderId="19" xfId="2" applyFont="1" applyBorder="1" applyAlignment="1">
      <alignment horizontal="left" vertical="center" wrapText="1"/>
    </xf>
    <xf numFmtId="44" fontId="1" fillId="0" borderId="23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tabSelected="1" topLeftCell="A2" zoomScale="70" zoomScaleNormal="70" zoomScaleSheetLayoutView="40" workbookViewId="0">
      <selection activeCell="A5" sqref="A5:U5"/>
    </sheetView>
  </sheetViews>
  <sheetFormatPr defaultRowHeight="15" x14ac:dyDescent="0.25"/>
  <cols>
    <col min="1" max="1" width="4.5703125" style="14" customWidth="1"/>
    <col min="2" max="2" width="5.28515625" style="14" customWidth="1"/>
    <col min="3" max="3" width="4.5703125" style="14" customWidth="1"/>
    <col min="4" max="4" width="7.8554687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2.85546875" style="14" customWidth="1"/>
    <col min="12" max="12" width="5.5703125" style="14" customWidth="1"/>
    <col min="13" max="13" width="6" style="14" customWidth="1"/>
    <col min="14" max="14" width="5.28515625" style="14" customWidth="1"/>
    <col min="15" max="15" width="6.85546875" style="14" customWidth="1"/>
    <col min="16" max="16" width="9.140625" style="14"/>
    <col min="17" max="17" width="12.5703125" style="14" customWidth="1"/>
    <col min="18" max="18" width="6" style="14" customWidth="1"/>
    <col min="19" max="19" width="9.140625" style="14"/>
    <col min="20" max="20" width="14.140625" style="14" customWidth="1"/>
    <col min="21" max="21" width="12.5703125" style="14" customWidth="1"/>
    <col min="22" max="22" width="9.140625" style="14"/>
    <col min="23" max="24" width="10.28515625" style="14" bestFit="1" customWidth="1"/>
    <col min="25" max="16384" width="9.140625" style="14"/>
  </cols>
  <sheetData>
    <row r="1" spans="1:24" ht="2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4" ht="57" customHeight="1" x14ac:dyDescent="0.25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4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4" ht="6.75" hidden="1" customHeight="1" x14ac:dyDescent="0.25"/>
    <row r="5" spans="1:24" ht="96.75" customHeight="1" x14ac:dyDescent="0.25">
      <c r="A5" s="22" t="s">
        <v>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4" ht="77.25" customHeight="1" x14ac:dyDescent="0.2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4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4" ht="6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4" ht="74.25" customHeight="1" x14ac:dyDescent="0.25">
      <c r="A9" s="20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4" ht="0.75" customHeight="1" thickBot="1" x14ac:dyDescent="0.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6"/>
    </row>
    <row r="11" spans="1:24" ht="42.75" customHeight="1" x14ac:dyDescent="0.25">
      <c r="A11" s="49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7"/>
      <c r="L11" s="36" t="s">
        <v>14</v>
      </c>
      <c r="M11" s="36"/>
      <c r="N11" s="36"/>
      <c r="O11" s="36"/>
      <c r="P11" s="36"/>
      <c r="Q11" s="36"/>
      <c r="R11" s="36"/>
      <c r="S11" s="36"/>
      <c r="T11" s="36"/>
      <c r="U11" s="37"/>
    </row>
    <row r="12" spans="1:24" ht="20.25" customHeight="1" x14ac:dyDescent="0.25">
      <c r="A12" s="47" t="s">
        <v>1</v>
      </c>
      <c r="B12" s="38" t="s">
        <v>5</v>
      </c>
      <c r="C12" s="38"/>
      <c r="D12" s="38"/>
      <c r="E12" s="38"/>
      <c r="F12" s="38"/>
      <c r="G12" s="38" t="s">
        <v>11</v>
      </c>
      <c r="H12" s="38" t="s">
        <v>7</v>
      </c>
      <c r="I12" s="38"/>
      <c r="J12" s="38" t="s">
        <v>2</v>
      </c>
      <c r="K12" s="39" t="s">
        <v>3</v>
      </c>
      <c r="L12" s="38" t="s">
        <v>5</v>
      </c>
      <c r="M12" s="38"/>
      <c r="N12" s="38"/>
      <c r="O12" s="38"/>
      <c r="P12" s="38"/>
      <c r="Q12" s="38" t="s">
        <v>11</v>
      </c>
      <c r="R12" s="38" t="s">
        <v>10</v>
      </c>
      <c r="S12" s="38"/>
      <c r="T12" s="38" t="s">
        <v>2</v>
      </c>
      <c r="U12" s="39" t="s">
        <v>3</v>
      </c>
    </row>
    <row r="13" spans="1:24" ht="34.5" customHeight="1" x14ac:dyDescent="0.25">
      <c r="A13" s="48"/>
      <c r="B13" s="38"/>
      <c r="C13" s="38"/>
      <c r="D13" s="38"/>
      <c r="E13" s="38"/>
      <c r="F13" s="38"/>
      <c r="G13" s="38"/>
      <c r="H13" s="38"/>
      <c r="I13" s="38"/>
      <c r="J13" s="38"/>
      <c r="K13" s="39"/>
      <c r="L13" s="38"/>
      <c r="M13" s="38"/>
      <c r="N13" s="38"/>
      <c r="O13" s="38"/>
      <c r="P13" s="38"/>
      <c r="Q13" s="38"/>
      <c r="R13" s="38"/>
      <c r="S13" s="38"/>
      <c r="T13" s="38"/>
      <c r="U13" s="39"/>
    </row>
    <row r="14" spans="1:24" ht="96.75" customHeight="1" x14ac:dyDescent="0.25">
      <c r="A14" s="8">
        <v>1</v>
      </c>
      <c r="B14" s="27" t="s">
        <v>18</v>
      </c>
      <c r="C14" s="28"/>
      <c r="D14" s="28"/>
      <c r="E14" s="28"/>
      <c r="F14" s="28"/>
      <c r="G14" s="1">
        <v>21800</v>
      </c>
      <c r="H14" s="29">
        <v>8</v>
      </c>
      <c r="I14" s="29"/>
      <c r="J14" s="1">
        <f>G14*H14</f>
        <v>174400</v>
      </c>
      <c r="K14" s="30">
        <f>AVERAGE(J14:J16)</f>
        <v>178933.33333333334</v>
      </c>
      <c r="L14" s="27" t="s">
        <v>18</v>
      </c>
      <c r="M14" s="28"/>
      <c r="N14" s="28"/>
      <c r="O14" s="28"/>
      <c r="P14" s="28"/>
      <c r="Q14" s="1">
        <v>5300</v>
      </c>
      <c r="R14" s="29">
        <v>24</v>
      </c>
      <c r="S14" s="29"/>
      <c r="T14" s="1">
        <f>Q14*R14</f>
        <v>127200</v>
      </c>
      <c r="U14" s="30">
        <f>AVERAGE(T14:T16)</f>
        <v>132000</v>
      </c>
    </row>
    <row r="15" spans="1:24" ht="96.75" customHeight="1" x14ac:dyDescent="0.25">
      <c r="A15" s="8">
        <v>2</v>
      </c>
      <c r="B15" s="27" t="s">
        <v>15</v>
      </c>
      <c r="C15" s="28"/>
      <c r="D15" s="28"/>
      <c r="E15" s="28"/>
      <c r="F15" s="28"/>
      <c r="G15" s="1">
        <v>21500</v>
      </c>
      <c r="H15" s="29"/>
      <c r="I15" s="29"/>
      <c r="J15" s="1">
        <f>G15*H14</f>
        <v>172000</v>
      </c>
      <c r="K15" s="30"/>
      <c r="L15" s="27" t="s">
        <v>13</v>
      </c>
      <c r="M15" s="28"/>
      <c r="N15" s="28"/>
      <c r="O15" s="28"/>
      <c r="P15" s="28"/>
      <c r="Q15" s="1">
        <v>5000</v>
      </c>
      <c r="R15" s="29"/>
      <c r="S15" s="29"/>
      <c r="T15" s="1">
        <f>Q15*R14</f>
        <v>120000</v>
      </c>
      <c r="U15" s="30"/>
      <c r="W15" s="19"/>
    </row>
    <row r="16" spans="1:24" ht="96.75" customHeight="1" x14ac:dyDescent="0.25">
      <c r="A16" s="8">
        <v>3</v>
      </c>
      <c r="B16" s="27" t="s">
        <v>19</v>
      </c>
      <c r="C16" s="28"/>
      <c r="D16" s="28"/>
      <c r="E16" s="28"/>
      <c r="F16" s="28"/>
      <c r="G16" s="1">
        <v>23800</v>
      </c>
      <c r="H16" s="29"/>
      <c r="I16" s="29"/>
      <c r="J16" s="1">
        <f>G16*H14</f>
        <v>190400</v>
      </c>
      <c r="K16" s="30"/>
      <c r="L16" s="27" t="s">
        <v>19</v>
      </c>
      <c r="M16" s="28"/>
      <c r="N16" s="28"/>
      <c r="O16" s="28"/>
      <c r="P16" s="28"/>
      <c r="Q16" s="1">
        <v>6200</v>
      </c>
      <c r="R16" s="29"/>
      <c r="S16" s="29"/>
      <c r="T16" s="1">
        <f>Q16*R14</f>
        <v>148800</v>
      </c>
      <c r="U16" s="30"/>
      <c r="X16" s="19">
        <f>G17+Q17*3</f>
        <v>38866.666666666672</v>
      </c>
    </row>
    <row r="17" spans="1:21" ht="16.5" customHeight="1" x14ac:dyDescent="0.25">
      <c r="A17" s="41" t="s">
        <v>6</v>
      </c>
      <c r="B17" s="32"/>
      <c r="C17" s="32"/>
      <c r="D17" s="32"/>
      <c r="E17" s="32"/>
      <c r="F17" s="33"/>
      <c r="G17" s="2">
        <f>AVERAGE(G14:G16)</f>
        <v>22366.666666666668</v>
      </c>
      <c r="H17" s="34"/>
      <c r="I17" s="35"/>
      <c r="J17" s="1"/>
      <c r="K17" s="30"/>
      <c r="L17" s="31" t="s">
        <v>6</v>
      </c>
      <c r="M17" s="32"/>
      <c r="N17" s="32"/>
      <c r="O17" s="32"/>
      <c r="P17" s="33"/>
      <c r="Q17" s="2">
        <f>AVERAGE(Q14:Q16)</f>
        <v>5500</v>
      </c>
      <c r="R17" s="34"/>
      <c r="S17" s="35"/>
      <c r="T17" s="1"/>
      <c r="U17" s="30"/>
    </row>
    <row r="18" spans="1:2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  <c r="L18" s="4"/>
      <c r="M18" s="4"/>
      <c r="N18" s="4"/>
      <c r="O18" s="4"/>
      <c r="P18" s="4"/>
      <c r="Q18" s="5"/>
      <c r="R18" s="6"/>
      <c r="S18" s="6"/>
      <c r="T18" s="7"/>
      <c r="U18" s="10"/>
    </row>
    <row r="19" spans="1:2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7"/>
    </row>
    <row r="20" spans="1:21" ht="36" customHeight="1" thickBot="1" x14ac:dyDescent="0.3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5">
        <f>K14+U14</f>
        <v>310933.33333333337</v>
      </c>
      <c r="U20" s="26"/>
    </row>
    <row r="21" spans="1:21" ht="16.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4" spans="1:2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36">
    <mergeCell ref="K12:K13"/>
    <mergeCell ref="A10:K10"/>
    <mergeCell ref="A12:A13"/>
    <mergeCell ref="B12:F13"/>
    <mergeCell ref="G12:G13"/>
    <mergeCell ref="H12:I13"/>
    <mergeCell ref="J12:J13"/>
    <mergeCell ref="A11:K11"/>
    <mergeCell ref="A21:K21"/>
    <mergeCell ref="B14:F14"/>
    <mergeCell ref="H14:I16"/>
    <mergeCell ref="K14:K17"/>
    <mergeCell ref="B15:F15"/>
    <mergeCell ref="B16:F16"/>
    <mergeCell ref="A17:F17"/>
    <mergeCell ref="H17:I17"/>
    <mergeCell ref="A20:S20"/>
    <mergeCell ref="L11:U11"/>
    <mergeCell ref="L12:P13"/>
    <mergeCell ref="Q12:Q13"/>
    <mergeCell ref="R12:S13"/>
    <mergeCell ref="T12:T13"/>
    <mergeCell ref="U12:U13"/>
    <mergeCell ref="T20:U20"/>
    <mergeCell ref="L14:P14"/>
    <mergeCell ref="R14:S16"/>
    <mergeCell ref="U14:U17"/>
    <mergeCell ref="L15:P15"/>
    <mergeCell ref="L16:P16"/>
    <mergeCell ref="L17:P17"/>
    <mergeCell ref="R17:S17"/>
    <mergeCell ref="A9:U9"/>
    <mergeCell ref="A6:U6"/>
    <mergeCell ref="A5:U5"/>
    <mergeCell ref="A2:U2"/>
    <mergeCell ref="A1:U1"/>
  </mergeCells>
  <printOptions horizontalCentered="1"/>
  <pageMargins left="0.39370078740157483" right="0.31496062992125984" top="0.39370078740157483" bottom="0.1968503937007874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2026-04-30T08:53:03Z</cp:lastPrinted>
  <dcterms:created xsi:type="dcterms:W3CDTF">2020-02-13T12:43:38Z</dcterms:created>
  <dcterms:modified xsi:type="dcterms:W3CDTF">2026-04-30T12:45:26Z</dcterms:modified>
</cp:coreProperties>
</file>