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sha\Desktop\"/>
    </mc:Choice>
  </mc:AlternateContent>
  <xr:revisionPtr revIDLastSave="0" documentId="13_ncr:1_{A1DB35FB-E977-4167-A3EE-D2AA29062420}" xr6:coauthVersionLast="37" xr6:coauthVersionMax="37" xr10:uidLastSave="{00000000-0000-0000-0000-000000000000}"/>
  <bookViews>
    <workbookView xWindow="0" yWindow="0" windowWidth="15735" windowHeight="8745" xr2:uid="{00000000-000D-0000-FFFF-FFFF00000000}"/>
  </bookViews>
  <sheets>
    <sheet name="переклад" sheetId="2" r:id="rId1"/>
  </sheets>
  <definedNames>
    <definedName name="_xlnm.Print_Area" localSheetId="0">переклад!$A$5:$G$38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8" i="2"/>
  <c r="G33" i="2" l="1"/>
  <c r="E37" i="2" s="1"/>
  <c r="G37" i="2"/>
  <c r="G38" i="2" s="1"/>
</calcChain>
</file>

<file path=xl/sharedStrings.xml><?xml version="1.0" encoding="utf-8"?>
<sst xmlns="http://schemas.openxmlformats.org/spreadsheetml/2006/main" count="47" uniqueCount="45">
  <si>
    <t xml:space="preserve">№ </t>
  </si>
  <si>
    <t>Кількість послуг</t>
  </si>
  <si>
    <t>Очікувана ціна за послугу, грн</t>
  </si>
  <si>
    <t>Одиниця виміру</t>
  </si>
  <si>
    <t>послуга</t>
  </si>
  <si>
    <t>Всього:</t>
  </si>
  <si>
    <t>Очікувана вартість за послуги, грн</t>
  </si>
  <si>
    <t>Азербайджанська</t>
  </si>
  <si>
    <t>Англійська</t>
  </si>
  <si>
    <t>Арабська</t>
  </si>
  <si>
    <t>Болгарська</t>
  </si>
  <si>
    <t>Вірменська</t>
  </si>
  <si>
    <t>Грецька</t>
  </si>
  <si>
    <t>Грузинська</t>
  </si>
  <si>
    <t>Данська</t>
  </si>
  <si>
    <t>Естонська</t>
  </si>
  <si>
    <t>Іспанська</t>
  </si>
  <si>
    <t>Італійська</t>
  </si>
  <si>
    <t>Литовська</t>
  </si>
  <si>
    <t>Молдовська / Румунська</t>
  </si>
  <si>
    <t>Нідерландська</t>
  </si>
  <si>
    <t>Німецька</t>
  </si>
  <si>
    <t>Польська</t>
  </si>
  <si>
    <t>Португальська</t>
  </si>
  <si>
    <t>Турецька</t>
  </si>
  <si>
    <t>Угорська</t>
  </si>
  <si>
    <t>Фінська</t>
  </si>
  <si>
    <t>Французька</t>
  </si>
  <si>
    <t>Хорватська</t>
  </si>
  <si>
    <t>Чеська</t>
  </si>
  <si>
    <t>Шведська</t>
  </si>
  <si>
    <t>Іноземна мова</t>
  </si>
  <si>
    <t xml:space="preserve">2. Визначення очікуваної вартості за послуги із письмового перекладу </t>
  </si>
  <si>
    <t>ФОП Ткачук Д. М.</t>
  </si>
  <si>
    <t>ТОВ "АДЕКТА ПРАЙМ</t>
  </si>
  <si>
    <t>ТОВ "ФОРМАТ ПОСЛУГА"</t>
  </si>
  <si>
    <t xml:space="preserve">1. Визначення очікуваної ціни за послугу із письмового перекладу </t>
  </si>
  <si>
    <t>(одна перекладацька сторінка=1860 символів з пробілами=1 послуга)</t>
  </si>
  <si>
    <t>З урахуванням того, що конкретна мова перекладу та кількість перекладацьких сторінок заздалегіть є не відомими показниками для прорахунку, очікувана ціна послуги рахується за формулою:                                                                                    сума середніх цін за переклад конкретної мови / кількість мов із переліку</t>
  </si>
  <si>
    <t>Найменування послуги</t>
  </si>
  <si>
    <t>Письмовий переклад з будь якої мови із переліку / на будь яку мову із переліку</t>
  </si>
  <si>
    <t xml:space="preserve">РОЗРАХУНОК ОЧІКУВАНОЇ ВАРТОСТІ ПРЕДМЕТУ ЗАКУПІВЛІ </t>
  </si>
  <si>
    <t>Послуги з письмового перекладу код ДК 021:2015:79530000-8 Послуги з письмового перекладу
код за ДК 021:2015:15710000-8-Готові корми для сільськогосподарських та інших тварин 
(код за ДК 021:2015:15713000-9-Корм для домашніх тварин)</t>
  </si>
  <si>
    <t xml:space="preserve">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</si>
  <si>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  УЛМТЗ отримано рапорти щодо необхідності здійснення перекладів на іноземні мови та з іноземних мов матеріалів кримінальних проваджень.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</si>
</sst>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21" zoomScaleNormal="100" workbookViewId="0">
      <selection sqref="A1:G38"/>
    </sheetView>
  </sheetViews>
  <sheetFormatPr defaultColWidth="8.85546875" defaultRowHeight="15.75" x14ac:dyDescent="0.25"/>
  <cols>
    <col min="1" max="1" width="6.85546875" style="3" customWidth="1"/>
    <col min="2" max="2" width="7.5703125" style="3" customWidth="1"/>
    <col min="3" max="3" width="25.5703125" style="3" customWidth="1"/>
    <col min="4" max="4" width="24.28515625" style="3" customWidth="1"/>
    <col min="5" max="5" width="26.7109375" style="3" customWidth="1"/>
    <col min="6" max="6" width="25.28515625" style="3" customWidth="1"/>
    <col min="7" max="7" width="20.7109375" style="3" customWidth="1"/>
    <col min="8" max="16384" width="8.85546875" style="3"/>
  </cols>
  <sheetData>
    <row r="1" spans="1:7" x14ac:dyDescent="0.25">
      <c r="A1" s="15" t="s">
        <v>41</v>
      </c>
      <c r="B1" s="15"/>
      <c r="C1" s="15"/>
      <c r="D1" s="15"/>
      <c r="E1" s="15"/>
      <c r="F1" s="15"/>
      <c r="G1" s="15"/>
    </row>
    <row r="2" spans="1:7" x14ac:dyDescent="0.25">
      <c r="A2" s="15" t="s">
        <v>42</v>
      </c>
      <c r="B2" s="15"/>
      <c r="C2" s="15"/>
      <c r="D2" s="15"/>
      <c r="E2" s="15"/>
      <c r="F2" s="15"/>
      <c r="G2" s="15"/>
    </row>
    <row r="3" spans="1:7" ht="54.75" customHeight="1" x14ac:dyDescent="0.25">
      <c r="A3" s="15" t="s">
        <v>44</v>
      </c>
      <c r="B3" s="15"/>
      <c r="C3" s="15"/>
      <c r="D3" s="15"/>
      <c r="E3" s="15"/>
      <c r="F3" s="15"/>
      <c r="G3" s="15"/>
    </row>
    <row r="4" spans="1:7" ht="54.75" customHeight="1" x14ac:dyDescent="0.25">
      <c r="A4" s="15" t="s">
        <v>43</v>
      </c>
      <c r="B4" s="15"/>
      <c r="C4" s="15"/>
      <c r="D4" s="15"/>
      <c r="E4" s="15"/>
      <c r="F4" s="15"/>
      <c r="G4" s="15"/>
    </row>
    <row r="5" spans="1:7" ht="23.45" customHeight="1" x14ac:dyDescent="0.25">
      <c r="A5" s="16"/>
      <c r="B5" s="17" t="s">
        <v>36</v>
      </c>
      <c r="C5" s="17"/>
      <c r="D5" s="17"/>
      <c r="E5" s="17"/>
      <c r="F5" s="17"/>
      <c r="G5" s="17"/>
    </row>
    <row r="6" spans="1:7" ht="18" customHeight="1" x14ac:dyDescent="0.25">
      <c r="A6" s="16"/>
      <c r="B6" s="17" t="s">
        <v>37</v>
      </c>
      <c r="C6" s="17"/>
      <c r="D6" s="17"/>
      <c r="E6" s="17"/>
      <c r="F6" s="17"/>
      <c r="G6" s="17"/>
    </row>
    <row r="7" spans="1:7" ht="47.45" customHeight="1" x14ac:dyDescent="0.25">
      <c r="A7" s="16"/>
      <c r="B7" s="1" t="s">
        <v>0</v>
      </c>
      <c r="C7" s="18" t="s">
        <v>31</v>
      </c>
      <c r="D7" s="1" t="s">
        <v>33</v>
      </c>
      <c r="E7" s="1" t="s">
        <v>34</v>
      </c>
      <c r="F7" s="1" t="s">
        <v>35</v>
      </c>
      <c r="G7" s="5" t="s">
        <v>2</v>
      </c>
    </row>
    <row r="8" spans="1:7" ht="30" customHeight="1" x14ac:dyDescent="0.25">
      <c r="A8" s="16"/>
      <c r="B8" s="8">
        <v>1</v>
      </c>
      <c r="C8" s="13" t="s">
        <v>7</v>
      </c>
      <c r="D8" s="4">
        <v>200</v>
      </c>
      <c r="E8" s="4">
        <v>300</v>
      </c>
      <c r="F8" s="4">
        <v>400</v>
      </c>
      <c r="G8" s="4">
        <f>(D8+E8+F8)/3</f>
        <v>300</v>
      </c>
    </row>
    <row r="9" spans="1:7" ht="30" customHeight="1" x14ac:dyDescent="0.25">
      <c r="A9" s="16"/>
      <c r="B9" s="2">
        <v>2</v>
      </c>
      <c r="C9" s="13" t="s">
        <v>8</v>
      </c>
      <c r="D9" s="4">
        <v>100</v>
      </c>
      <c r="E9" s="4">
        <v>150</v>
      </c>
      <c r="F9" s="4">
        <v>180</v>
      </c>
      <c r="G9" s="4">
        <f t="shared" ref="G9:G31" si="0">(D9+E9+F9)/3</f>
        <v>143.33333333333334</v>
      </c>
    </row>
    <row r="10" spans="1:7" ht="30" customHeight="1" x14ac:dyDescent="0.25">
      <c r="A10" s="16"/>
      <c r="B10" s="8">
        <v>3</v>
      </c>
      <c r="C10" s="13" t="s">
        <v>9</v>
      </c>
      <c r="D10" s="4">
        <v>220</v>
      </c>
      <c r="E10" s="4">
        <v>400</v>
      </c>
      <c r="F10" s="4">
        <v>450</v>
      </c>
      <c r="G10" s="4">
        <f t="shared" si="0"/>
        <v>356.66666666666669</v>
      </c>
    </row>
    <row r="11" spans="1:7" ht="30" customHeight="1" x14ac:dyDescent="0.25">
      <c r="A11" s="16"/>
      <c r="B11" s="2">
        <v>4</v>
      </c>
      <c r="C11" s="13" t="s">
        <v>10</v>
      </c>
      <c r="D11" s="4">
        <v>210</v>
      </c>
      <c r="E11" s="4">
        <v>250</v>
      </c>
      <c r="F11" s="4">
        <v>380</v>
      </c>
      <c r="G11" s="4">
        <f t="shared" si="0"/>
        <v>280</v>
      </c>
    </row>
    <row r="12" spans="1:7" ht="30" customHeight="1" x14ac:dyDescent="0.25">
      <c r="A12" s="16"/>
      <c r="B12" s="8">
        <v>5</v>
      </c>
      <c r="C12" s="13" t="s">
        <v>11</v>
      </c>
      <c r="D12" s="4">
        <v>230</v>
      </c>
      <c r="E12" s="4">
        <v>400</v>
      </c>
      <c r="F12" s="4">
        <v>350</v>
      </c>
      <c r="G12" s="4">
        <f t="shared" si="0"/>
        <v>326.66666666666669</v>
      </c>
    </row>
    <row r="13" spans="1:7" ht="30" customHeight="1" x14ac:dyDescent="0.25">
      <c r="A13" s="16"/>
      <c r="B13" s="2">
        <v>6</v>
      </c>
      <c r="C13" s="13" t="s">
        <v>12</v>
      </c>
      <c r="D13" s="4">
        <v>200</v>
      </c>
      <c r="E13" s="4">
        <v>400</v>
      </c>
      <c r="F13" s="4">
        <v>500</v>
      </c>
      <c r="G13" s="4">
        <f t="shared" si="0"/>
        <v>366.66666666666669</v>
      </c>
    </row>
    <row r="14" spans="1:7" ht="30" customHeight="1" x14ac:dyDescent="0.25">
      <c r="A14" s="16"/>
      <c r="B14" s="8">
        <v>7</v>
      </c>
      <c r="C14" s="13" t="s">
        <v>13</v>
      </c>
      <c r="D14" s="4">
        <v>250</v>
      </c>
      <c r="E14" s="4">
        <v>400</v>
      </c>
      <c r="F14" s="4">
        <v>400</v>
      </c>
      <c r="G14" s="4">
        <f t="shared" si="0"/>
        <v>350</v>
      </c>
    </row>
    <row r="15" spans="1:7" ht="30" customHeight="1" x14ac:dyDescent="0.25">
      <c r="A15" s="16"/>
      <c r="B15" s="2">
        <v>8</v>
      </c>
      <c r="C15" s="13" t="s">
        <v>14</v>
      </c>
      <c r="D15" s="4">
        <v>250</v>
      </c>
      <c r="E15" s="4">
        <v>400</v>
      </c>
      <c r="F15" s="4">
        <v>550</v>
      </c>
      <c r="G15" s="4">
        <f t="shared" si="0"/>
        <v>400</v>
      </c>
    </row>
    <row r="16" spans="1:7" ht="30" customHeight="1" x14ac:dyDescent="0.25">
      <c r="A16" s="16"/>
      <c r="B16" s="8">
        <v>9</v>
      </c>
      <c r="C16" s="13" t="s">
        <v>15</v>
      </c>
      <c r="D16" s="4">
        <v>450</v>
      </c>
      <c r="E16" s="4">
        <v>550</v>
      </c>
      <c r="F16" s="4">
        <v>500</v>
      </c>
      <c r="G16" s="4">
        <f t="shared" si="0"/>
        <v>500</v>
      </c>
    </row>
    <row r="17" spans="1:7" ht="30" customHeight="1" x14ac:dyDescent="0.25">
      <c r="A17" s="16"/>
      <c r="B17" s="2">
        <v>10</v>
      </c>
      <c r="C17" s="13" t="s">
        <v>16</v>
      </c>
      <c r="D17" s="4">
        <v>200</v>
      </c>
      <c r="E17" s="4">
        <v>250</v>
      </c>
      <c r="F17" s="4">
        <v>300</v>
      </c>
      <c r="G17" s="4">
        <f t="shared" si="0"/>
        <v>250</v>
      </c>
    </row>
    <row r="18" spans="1:7" ht="30" customHeight="1" x14ac:dyDescent="0.25">
      <c r="A18" s="16"/>
      <c r="B18" s="8">
        <v>11</v>
      </c>
      <c r="C18" s="13" t="s">
        <v>17</v>
      </c>
      <c r="D18" s="4">
        <v>200</v>
      </c>
      <c r="E18" s="4">
        <v>250</v>
      </c>
      <c r="F18" s="4">
        <v>350</v>
      </c>
      <c r="G18" s="4">
        <f t="shared" si="0"/>
        <v>266.66666666666669</v>
      </c>
    </row>
    <row r="19" spans="1:7" ht="30" customHeight="1" x14ac:dyDescent="0.25">
      <c r="A19" s="16"/>
      <c r="B19" s="2">
        <v>12</v>
      </c>
      <c r="C19" s="13" t="s">
        <v>18</v>
      </c>
      <c r="D19" s="4">
        <v>300</v>
      </c>
      <c r="E19" s="4">
        <v>400</v>
      </c>
      <c r="F19" s="4">
        <v>450</v>
      </c>
      <c r="G19" s="4">
        <f t="shared" si="0"/>
        <v>383.33333333333331</v>
      </c>
    </row>
    <row r="20" spans="1:7" ht="30" customHeight="1" x14ac:dyDescent="0.25">
      <c r="A20" s="16"/>
      <c r="B20" s="8">
        <v>13</v>
      </c>
      <c r="C20" s="13" t="s">
        <v>19</v>
      </c>
      <c r="D20" s="4">
        <v>200</v>
      </c>
      <c r="E20" s="4">
        <v>300</v>
      </c>
      <c r="F20" s="4">
        <v>400</v>
      </c>
      <c r="G20" s="4">
        <f t="shared" si="0"/>
        <v>300</v>
      </c>
    </row>
    <row r="21" spans="1:7" ht="30" customHeight="1" x14ac:dyDescent="0.25">
      <c r="A21" s="16"/>
      <c r="B21" s="2">
        <v>14</v>
      </c>
      <c r="C21" s="13" t="s">
        <v>20</v>
      </c>
      <c r="D21" s="4">
        <v>250</v>
      </c>
      <c r="E21" s="4">
        <v>450</v>
      </c>
      <c r="F21" s="4">
        <v>500</v>
      </c>
      <c r="G21" s="4">
        <f t="shared" si="0"/>
        <v>400</v>
      </c>
    </row>
    <row r="22" spans="1:7" ht="30" customHeight="1" x14ac:dyDescent="0.25">
      <c r="A22" s="16"/>
      <c r="B22" s="8">
        <v>15</v>
      </c>
      <c r="C22" s="13" t="s">
        <v>21</v>
      </c>
      <c r="D22" s="4">
        <v>100</v>
      </c>
      <c r="E22" s="4">
        <v>250</v>
      </c>
      <c r="F22" s="4">
        <v>250</v>
      </c>
      <c r="G22" s="4">
        <f t="shared" si="0"/>
        <v>200</v>
      </c>
    </row>
    <row r="23" spans="1:7" ht="30" customHeight="1" x14ac:dyDescent="0.25">
      <c r="A23" s="16"/>
      <c r="B23" s="2">
        <v>16</v>
      </c>
      <c r="C23" s="13" t="s">
        <v>22</v>
      </c>
      <c r="D23" s="4">
        <v>150</v>
      </c>
      <c r="E23" s="4">
        <v>250</v>
      </c>
      <c r="F23" s="4">
        <v>250</v>
      </c>
      <c r="G23" s="4">
        <f t="shared" si="0"/>
        <v>216.66666666666666</v>
      </c>
    </row>
    <row r="24" spans="1:7" ht="30" customHeight="1" x14ac:dyDescent="0.25">
      <c r="A24" s="16"/>
      <c r="B24" s="8">
        <v>17</v>
      </c>
      <c r="C24" s="13" t="s">
        <v>23</v>
      </c>
      <c r="D24" s="4">
        <v>240</v>
      </c>
      <c r="E24" s="4">
        <v>250</v>
      </c>
      <c r="F24" s="4">
        <v>350</v>
      </c>
      <c r="G24" s="4">
        <f t="shared" si="0"/>
        <v>280</v>
      </c>
    </row>
    <row r="25" spans="1:7" ht="30" customHeight="1" x14ac:dyDescent="0.25">
      <c r="A25" s="16"/>
      <c r="B25" s="2">
        <v>18</v>
      </c>
      <c r="C25" s="13" t="s">
        <v>24</v>
      </c>
      <c r="D25" s="4">
        <v>250</v>
      </c>
      <c r="E25" s="4">
        <v>300</v>
      </c>
      <c r="F25" s="4">
        <v>400</v>
      </c>
      <c r="G25" s="4">
        <f t="shared" si="0"/>
        <v>316.66666666666669</v>
      </c>
    </row>
    <row r="26" spans="1:7" ht="30" customHeight="1" x14ac:dyDescent="0.25">
      <c r="A26" s="16"/>
      <c r="B26" s="8">
        <v>19</v>
      </c>
      <c r="C26" s="13" t="s">
        <v>25</v>
      </c>
      <c r="D26" s="4">
        <v>270</v>
      </c>
      <c r="E26" s="4">
        <v>300</v>
      </c>
      <c r="F26" s="4">
        <v>450</v>
      </c>
      <c r="G26" s="4">
        <f t="shared" si="0"/>
        <v>340</v>
      </c>
    </row>
    <row r="27" spans="1:7" ht="30" customHeight="1" x14ac:dyDescent="0.25">
      <c r="A27" s="16"/>
      <c r="B27" s="2">
        <v>20</v>
      </c>
      <c r="C27" s="13" t="s">
        <v>26</v>
      </c>
      <c r="D27" s="4">
        <v>400</v>
      </c>
      <c r="E27" s="4">
        <v>550</v>
      </c>
      <c r="F27" s="4">
        <v>550</v>
      </c>
      <c r="G27" s="4">
        <f t="shared" si="0"/>
        <v>500</v>
      </c>
    </row>
    <row r="28" spans="1:7" ht="30" customHeight="1" x14ac:dyDescent="0.25">
      <c r="A28" s="16"/>
      <c r="B28" s="8">
        <v>21</v>
      </c>
      <c r="C28" s="13" t="s">
        <v>27</v>
      </c>
      <c r="D28" s="4">
        <v>170</v>
      </c>
      <c r="E28" s="4">
        <v>250</v>
      </c>
      <c r="F28" s="4">
        <v>350</v>
      </c>
      <c r="G28" s="4">
        <f t="shared" si="0"/>
        <v>256.66666666666669</v>
      </c>
    </row>
    <row r="29" spans="1:7" ht="30" customHeight="1" x14ac:dyDescent="0.25">
      <c r="A29" s="16"/>
      <c r="B29" s="2">
        <v>22</v>
      </c>
      <c r="C29" s="13" t="s">
        <v>28</v>
      </c>
      <c r="D29" s="4">
        <v>250</v>
      </c>
      <c r="E29" s="4">
        <v>350</v>
      </c>
      <c r="F29" s="4">
        <v>400</v>
      </c>
      <c r="G29" s="4">
        <f t="shared" si="0"/>
        <v>333.33333333333331</v>
      </c>
    </row>
    <row r="30" spans="1:7" ht="30" customHeight="1" x14ac:dyDescent="0.25">
      <c r="A30" s="16"/>
      <c r="B30" s="8">
        <v>23</v>
      </c>
      <c r="C30" s="13" t="s">
        <v>29</v>
      </c>
      <c r="D30" s="4">
        <v>230</v>
      </c>
      <c r="E30" s="4">
        <v>250</v>
      </c>
      <c r="F30" s="4">
        <v>350</v>
      </c>
      <c r="G30" s="4">
        <f t="shared" si="0"/>
        <v>276.66666666666669</v>
      </c>
    </row>
    <row r="31" spans="1:7" ht="30" customHeight="1" x14ac:dyDescent="0.25">
      <c r="A31" s="16"/>
      <c r="B31" s="2">
        <v>24</v>
      </c>
      <c r="C31" s="13" t="s">
        <v>30</v>
      </c>
      <c r="D31" s="4">
        <v>250</v>
      </c>
      <c r="E31" s="4">
        <v>400</v>
      </c>
      <c r="F31" s="4">
        <v>550</v>
      </c>
      <c r="G31" s="4">
        <f t="shared" si="0"/>
        <v>400</v>
      </c>
    </row>
    <row r="32" spans="1:7" ht="19.899999999999999" customHeight="1" x14ac:dyDescent="0.25">
      <c r="A32" s="16"/>
      <c r="B32" s="16"/>
      <c r="C32" s="16"/>
      <c r="D32" s="16"/>
      <c r="E32" s="16"/>
      <c r="F32" s="16"/>
      <c r="G32" s="16"/>
    </row>
    <row r="33" spans="1:7" ht="46.15" customHeight="1" x14ac:dyDescent="0.25">
      <c r="A33" s="16"/>
      <c r="B33" s="19" t="s">
        <v>38</v>
      </c>
      <c r="C33" s="19"/>
      <c r="D33" s="19"/>
      <c r="E33" s="19"/>
      <c r="F33" s="19"/>
      <c r="G33" s="20">
        <f>(SUM(G8:G31))/24</f>
        <v>322.63888888888897</v>
      </c>
    </row>
    <row r="34" spans="1:7" ht="19.899999999999999" customHeight="1" x14ac:dyDescent="0.25">
      <c r="A34" s="16"/>
      <c r="B34" s="16"/>
      <c r="C34" s="16"/>
      <c r="D34" s="16"/>
      <c r="E34" s="16"/>
      <c r="F34" s="16"/>
      <c r="G34" s="16"/>
    </row>
    <row r="35" spans="1:7" ht="27.6" customHeight="1" x14ac:dyDescent="0.3">
      <c r="A35" s="16"/>
      <c r="B35" s="17" t="s">
        <v>32</v>
      </c>
      <c r="C35" s="17"/>
      <c r="D35" s="17"/>
      <c r="E35" s="17"/>
      <c r="F35" s="17"/>
      <c r="G35" s="17"/>
    </row>
    <row r="36" spans="1:7" ht="51" customHeight="1" x14ac:dyDescent="0.25">
      <c r="A36" s="16"/>
      <c r="B36" s="1" t="s">
        <v>0</v>
      </c>
      <c r="C36" s="18" t="s">
        <v>39</v>
      </c>
      <c r="D36" s="1" t="s">
        <v>3</v>
      </c>
      <c r="E36" s="5" t="s">
        <v>2</v>
      </c>
      <c r="F36" s="1" t="s">
        <v>1</v>
      </c>
      <c r="G36" s="1" t="s">
        <v>6</v>
      </c>
    </row>
    <row r="37" spans="1:7" ht="73.900000000000006" customHeight="1" x14ac:dyDescent="0.25">
      <c r="A37" s="16"/>
      <c r="B37" s="8">
        <v>1</v>
      </c>
      <c r="C37" s="13" t="s">
        <v>40</v>
      </c>
      <c r="D37" s="2" t="s">
        <v>4</v>
      </c>
      <c r="E37" s="4">
        <f>G33</f>
        <v>322.63888888888897</v>
      </c>
      <c r="F37" s="9">
        <v>620</v>
      </c>
      <c r="G37" s="4">
        <f>E37*F37</f>
        <v>200036.11111111115</v>
      </c>
    </row>
    <row r="38" spans="1:7" ht="30" customHeight="1" x14ac:dyDescent="0.25">
      <c r="A38" s="16"/>
      <c r="B38" s="21" t="s">
        <v>5</v>
      </c>
      <c r="C38" s="21"/>
      <c r="D38" s="21"/>
      <c r="E38" s="21"/>
      <c r="F38" s="10">
        <f>SUM(F37:F37)</f>
        <v>620</v>
      </c>
      <c r="G38" s="6">
        <f>SUM(G37:G37)</f>
        <v>200036.11111111115</v>
      </c>
    </row>
    <row r="40" spans="1:7" x14ac:dyDescent="0.25">
      <c r="C40" s="14"/>
      <c r="D40" s="14"/>
      <c r="E40" s="7"/>
      <c r="F40" s="11"/>
      <c r="G40" s="12"/>
    </row>
  </sheetData>
  <mergeCells count="10">
    <mergeCell ref="A1:G1"/>
    <mergeCell ref="A2:G2"/>
    <mergeCell ref="A3:G3"/>
    <mergeCell ref="A4:G4"/>
    <mergeCell ref="B38:E38"/>
    <mergeCell ref="C40:D40"/>
    <mergeCell ref="B6:G6"/>
    <mergeCell ref="B5:G5"/>
    <mergeCell ref="B35:G35"/>
    <mergeCell ref="B33:F33"/>
  </mergeCells>
  <pageMargins left="0.51181102362204722" right="0.31496062992125984" top="0.35433070866141736" bottom="0.35433070866141736" header="0.31496062992125984" footer="0.31496062992125984"/>
  <pageSetup paperSize="9" scale="69" orientation="portrait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переклад</vt:lpstr>
      <vt:lpstr>переклад!Область_печати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Dasha</cp:lastModifiedBy>
  <cp:lastPrinted>2025-05-28T06:26:25Z</cp:lastPrinted>
  <dcterms:created xsi:type="dcterms:W3CDTF">2024-04-17T06:35:19Z</dcterms:created>
  <dcterms:modified xsi:type="dcterms:W3CDTF">2025-05-28T06:26:51Z</dcterms:modified>
</cp:coreProperties>
</file>