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2026\ВТО\Персональний комп\"/>
    </mc:Choice>
  </mc:AlternateContent>
  <xr:revisionPtr revIDLastSave="0" documentId="13_ncr:1_{0EE4B5BC-129B-41A5-80D2-6DBF26802C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 (2)" sheetId="4" r:id="rId1"/>
  </sheets>
  <definedNames>
    <definedName name="_xlnm.Print_Area" localSheetId="0">'Лист1 (2)'!$A$1:$K$21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4" l="1"/>
  <c r="J19" i="4"/>
  <c r="J18" i="4"/>
  <c r="J17" i="4"/>
  <c r="G16" i="4"/>
  <c r="J13" i="4"/>
  <c r="J15" i="4"/>
  <c r="K17" i="4" l="1"/>
  <c r="J14" i="4"/>
  <c r="K13" i="4" s="1"/>
  <c r="K21" i="4" l="1"/>
</calcChain>
</file>

<file path=xl/sharedStrings.xml><?xml version="1.0" encoding="utf-8"?>
<sst xmlns="http://schemas.openxmlformats.org/spreadsheetml/2006/main" count="22" uniqueCount="20">
  <si>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</si>
  <si>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</si>
  <si>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</si>
  <si>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</si>
  <si>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</si>
  <si>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</si>
  <si>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</si>
  <si>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</si>
  <si>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>цінові пропозиції з відкритих джерел 
(з гіперпосиланням)</t>
  </si>
  <si>
    <t xml:space="preserve">      Загальна сума придбання даного товару буде складати приблизно </t>
  </si>
  <si>
    <t xml:space="preserve">об'єм закупки (комплект) </t>
  </si>
  <si>
    <r>
      <t xml:space="preserve">Магазин Telemart
</t>
    </r>
    <r>
      <rPr>
        <sz val="12"/>
        <color theme="1"/>
        <rFont val="Times New Roman"/>
        <family val="1"/>
        <charset val="204"/>
      </rPr>
      <t>https://telemart.ua/ua/assembly/configuration-21964840/?utm_source=referral&amp;utm_medium=links&amp;utm_campaign=telemart_ref&amp;utm_content=241439</t>
    </r>
  </si>
  <si>
    <r>
      <t xml:space="preserve">Магазин Elmir
</t>
    </r>
    <r>
      <rPr>
        <sz val="12"/>
        <color theme="1"/>
        <rFont val="Times New Roman"/>
        <family val="1"/>
        <charset val="204"/>
      </rPr>
      <t>https://elmir.ua/ua/configurator/1703963,804395,1342010,1394725,1401175,1673483,1273144,1324059,1133083,1289138,831164</t>
    </r>
  </si>
  <si>
    <r>
      <t xml:space="preserve">Магазин Click
</t>
    </r>
    <r>
      <rPr>
        <sz val="12"/>
        <color theme="1"/>
        <rFont val="Times New Roman"/>
        <family val="1"/>
        <charset val="204"/>
      </rPr>
      <t>https://click.ua/configurator/assembly/217297b4-28c7-406e-8752-bbac4f11a9c9</t>
    </r>
  </si>
  <si>
    <r>
      <t xml:space="preserve">Магазин Elmir
</t>
    </r>
    <r>
      <rPr>
        <sz val="12"/>
        <color theme="1"/>
        <rFont val="Times New Roman"/>
        <family val="1"/>
        <charset val="204"/>
      </rPr>
      <t>https://elmir.ua/ua/configurator/969567,804395,1317837,1394725,1401175,1673483,1279956,1324059,1289138,831164</t>
    </r>
  </si>
  <si>
    <r>
      <t xml:space="preserve">Магазин Telemart
</t>
    </r>
    <r>
      <rPr>
        <sz val="12"/>
        <color theme="1"/>
        <rFont val="Times New Roman"/>
        <family val="1"/>
        <charset val="204"/>
      </rPr>
      <t>https://telemart.ua/ua/assembly/configuration-21965539/?utm_source=referral&amp;utm_medium=links&amp;utm_campaign=telemart_ref&amp;utm_content=241439</t>
    </r>
  </si>
  <si>
    <r>
      <t xml:space="preserve">Магазин Click
</t>
    </r>
    <r>
      <rPr>
        <sz val="12"/>
        <color theme="1"/>
        <rFont val="Times New Roman"/>
        <family val="1"/>
        <charset val="204"/>
      </rPr>
      <t>https://click.ua/configurator/assembly/504d6155-6362-4cde-9c96-e5c525ad54cd#afterSave</t>
    </r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</si>
  <si>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 комп’ютерного обладнання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</si>
  <si>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t>В ході проведення цінового дослідження  щодо придбання комп'ютерного обладнання в кількості 3 комплектів, отримана інформація про вартість товару, а саме:</t>
  </si>
  <si>
    <t xml:space="preserve">Комп’ютерне обладнання (персональний комп’ютер у зборі, системний блок з клавіатурою та маніпулятором «миша») код за ДК 021:2015:30210000-4-Машини для обробки даних (апаратна частина): (ДК 021:2015:30213000-5-Персональні комп’ютери)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</si>
</sst>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1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39" fontId="4" fillId="0" borderId="6" xfId="0" applyNumberFormat="1" applyFont="1" applyBorder="1" applyAlignment="1">
      <alignment horizontal="center" vertical="center"/>
    </xf>
    <xf numFmtId="39" fontId="4" fillId="0" borderId="6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39" fontId="4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39" fontId="4" fillId="0" borderId="23" xfId="0" applyNumberFormat="1" applyFont="1" applyBorder="1" applyAlignment="1">
      <alignment horizontal="center" vertical="center"/>
    </xf>
    <xf numFmtId="39" fontId="4" fillId="0" borderId="24" xfId="0" applyNumberFormat="1" applyFont="1" applyBorder="1" applyAlignment="1">
      <alignment horizontal="center" vertical="center"/>
    </xf>
    <xf numFmtId="39" fontId="4" fillId="0" borderId="2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BreakPreview" zoomScale="85" zoomScaleNormal="70" zoomScaleSheetLayoutView="85" workbookViewId="0">
      <selection activeCell="Q6" sqref="Q6"/>
    </sheetView>
  </sheetViews>
  <sheetFormatPr defaultRowHeight="15" x14ac:dyDescent="0.25"/>
  <cols>
    <col min="1" max="1" width="4.5703125" style="5" customWidth="1"/>
    <col min="2" max="2" width="8.85546875" style="5" customWidth="1"/>
    <col min="3" max="3" width="7.140625" style="5" customWidth="1"/>
    <col min="4" max="4" width="9.140625" style="5" customWidth="1"/>
    <col min="5" max="5" width="3.42578125" style="5" customWidth="1"/>
    <col min="6" max="6" width="13" style="5" customWidth="1"/>
    <col min="7" max="7" width="15.28515625" style="5" customWidth="1"/>
    <col min="8" max="8" width="9.28515625" style="5" customWidth="1"/>
    <col min="9" max="9" width="5.7109375" style="5" customWidth="1"/>
    <col min="10" max="10" width="16" style="5" customWidth="1"/>
    <col min="11" max="11" width="16.7109375" style="5" customWidth="1"/>
    <col min="12" max="13" width="9.140625" style="5"/>
    <col min="14" max="14" width="10.42578125" style="5" bestFit="1" customWidth="1"/>
    <col min="15" max="15" width="9.140625" style="5"/>
    <col min="16" max="16" width="10.42578125" style="5" bestFit="1" customWidth="1"/>
    <col min="17" max="16384" width="9.140625" style="5"/>
  </cols>
  <sheetData>
    <row r="1" spans="1:13" ht="19.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ht="47.25" customHeight="1" x14ac:dyDescent="0.25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33" t="s">
        <v>17</v>
      </c>
      <c r="B5" s="33"/>
      <c r="C5" s="33"/>
      <c r="D5" s="33"/>
      <c r="E5" s="33"/>
      <c r="F5" s="33"/>
      <c r="G5" s="33"/>
      <c r="H5" s="33"/>
      <c r="I5" s="33"/>
      <c r="J5" s="33"/>
      <c r="K5" s="33"/>
      <c r="M5" s="5" t="s">
        <v>6</v>
      </c>
    </row>
    <row r="6" spans="1:13" ht="77.25" customHeight="1" x14ac:dyDescent="0.25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3" ht="5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3" ht="6.75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5" t="s">
        <v>6</v>
      </c>
    </row>
    <row r="9" spans="1:13" ht="74.25" customHeight="1" x14ac:dyDescent="0.25">
      <c r="A9" s="34" t="s">
        <v>18</v>
      </c>
      <c r="B9" s="35"/>
      <c r="C9" s="35"/>
      <c r="D9" s="35"/>
      <c r="E9" s="35"/>
      <c r="F9" s="35"/>
      <c r="G9" s="35"/>
      <c r="H9" s="35"/>
      <c r="I9" s="35"/>
      <c r="J9" s="35"/>
      <c r="K9" s="36"/>
    </row>
    <row r="10" spans="1:13" ht="0.75" customHeight="1" x14ac:dyDescent="0.25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9"/>
    </row>
    <row r="11" spans="1:13" ht="20.25" customHeight="1" x14ac:dyDescent="0.25">
      <c r="A11" s="40" t="s">
        <v>1</v>
      </c>
      <c r="B11" s="42" t="s">
        <v>8</v>
      </c>
      <c r="C11" s="42"/>
      <c r="D11" s="42"/>
      <c r="E11" s="42"/>
      <c r="F11" s="42"/>
      <c r="G11" s="42" t="s">
        <v>4</v>
      </c>
      <c r="H11" s="42" t="s">
        <v>10</v>
      </c>
      <c r="I11" s="42"/>
      <c r="J11" s="42" t="s">
        <v>2</v>
      </c>
      <c r="K11" s="30" t="s">
        <v>3</v>
      </c>
    </row>
    <row r="12" spans="1:13" ht="17.25" customHeight="1" x14ac:dyDescent="0.25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30"/>
    </row>
    <row r="13" spans="1:13" ht="99" customHeight="1" x14ac:dyDescent="0.25">
      <c r="A13" s="4">
        <v>1</v>
      </c>
      <c r="B13" s="19" t="s">
        <v>11</v>
      </c>
      <c r="C13" s="20"/>
      <c r="D13" s="20"/>
      <c r="E13" s="20"/>
      <c r="F13" s="20"/>
      <c r="G13" s="1">
        <v>72049</v>
      </c>
      <c r="H13" s="21">
        <v>1</v>
      </c>
      <c r="I13" s="22"/>
      <c r="J13" s="1">
        <f>G13*H13</f>
        <v>72049</v>
      </c>
      <c r="K13" s="18">
        <f>AVERAGE(J13:J15)</f>
        <v>69884.666666666672</v>
      </c>
    </row>
    <row r="14" spans="1:13" ht="119.25" customHeight="1" x14ac:dyDescent="0.25">
      <c r="A14" s="4">
        <v>2</v>
      </c>
      <c r="B14" s="19" t="s">
        <v>12</v>
      </c>
      <c r="C14" s="20"/>
      <c r="D14" s="20"/>
      <c r="E14" s="20"/>
      <c r="F14" s="20"/>
      <c r="G14" s="1">
        <v>69481</v>
      </c>
      <c r="H14" s="23"/>
      <c r="I14" s="24"/>
      <c r="J14" s="1">
        <f>G14*H13</f>
        <v>69481</v>
      </c>
      <c r="K14" s="18"/>
    </row>
    <row r="15" spans="1:13" ht="104.25" customHeight="1" x14ac:dyDescent="0.25">
      <c r="A15" s="4">
        <v>3</v>
      </c>
      <c r="B15" s="19" t="s">
        <v>13</v>
      </c>
      <c r="C15" s="20"/>
      <c r="D15" s="20"/>
      <c r="E15" s="20"/>
      <c r="F15" s="20"/>
      <c r="G15" s="1">
        <v>68124</v>
      </c>
      <c r="H15" s="25"/>
      <c r="I15" s="26"/>
      <c r="J15" s="1">
        <f>G15*H13</f>
        <v>68124</v>
      </c>
      <c r="K15" s="18"/>
    </row>
    <row r="16" spans="1:13" ht="15.75" x14ac:dyDescent="0.25">
      <c r="A16" s="15" t="s">
        <v>7</v>
      </c>
      <c r="B16" s="16"/>
      <c r="C16" s="16"/>
      <c r="D16" s="16"/>
      <c r="E16" s="16"/>
      <c r="F16" s="17"/>
      <c r="G16" s="2">
        <f>AVERAGE(G13:G15)</f>
        <v>69884.666666666672</v>
      </c>
      <c r="H16" s="10"/>
      <c r="I16" s="11"/>
      <c r="J16" s="1"/>
      <c r="K16" s="8"/>
    </row>
    <row r="17" spans="1:11" ht="76.5" customHeight="1" x14ac:dyDescent="0.25">
      <c r="A17" s="4">
        <v>1</v>
      </c>
      <c r="B17" s="19" t="s">
        <v>15</v>
      </c>
      <c r="C17" s="20"/>
      <c r="D17" s="20"/>
      <c r="E17" s="20"/>
      <c r="F17" s="20"/>
      <c r="G17" s="1">
        <v>59659</v>
      </c>
      <c r="H17" s="21">
        <v>2</v>
      </c>
      <c r="I17" s="22"/>
      <c r="J17" s="1">
        <f>G17*H17</f>
        <v>119318</v>
      </c>
      <c r="K17" s="27">
        <f>AVERAGE(J17:J19)</f>
        <v>117795.33333333333</v>
      </c>
    </row>
    <row r="18" spans="1:11" ht="76.5" customHeight="1" x14ac:dyDescent="0.25">
      <c r="A18" s="4">
        <v>2</v>
      </c>
      <c r="B18" s="19" t="s">
        <v>14</v>
      </c>
      <c r="C18" s="20"/>
      <c r="D18" s="20"/>
      <c r="E18" s="20"/>
      <c r="F18" s="20"/>
      <c r="G18" s="1">
        <v>58797</v>
      </c>
      <c r="H18" s="23"/>
      <c r="I18" s="24"/>
      <c r="J18" s="1">
        <f>G18*H17</f>
        <v>117594</v>
      </c>
      <c r="K18" s="28"/>
    </row>
    <row r="19" spans="1:11" ht="76.5" customHeight="1" x14ac:dyDescent="0.25">
      <c r="A19" s="4">
        <v>3</v>
      </c>
      <c r="B19" s="19" t="s">
        <v>16</v>
      </c>
      <c r="C19" s="20"/>
      <c r="D19" s="20"/>
      <c r="E19" s="20"/>
      <c r="F19" s="20"/>
      <c r="G19" s="1">
        <v>58237</v>
      </c>
      <c r="H19" s="23"/>
      <c r="I19" s="24"/>
      <c r="J19" s="1">
        <f>G19*H17</f>
        <v>116474</v>
      </c>
      <c r="K19" s="29"/>
    </row>
    <row r="20" spans="1:11" ht="16.5" customHeight="1" x14ac:dyDescent="0.25">
      <c r="A20" s="15" t="s">
        <v>7</v>
      </c>
      <c r="B20" s="16"/>
      <c r="C20" s="16"/>
      <c r="D20" s="16"/>
      <c r="E20" s="16"/>
      <c r="F20" s="17"/>
      <c r="G20" s="2">
        <f>AVERAGE(G17:G19)</f>
        <v>58897.666666666664</v>
      </c>
      <c r="H20" s="10"/>
      <c r="I20" s="11"/>
      <c r="J20" s="1"/>
      <c r="K20" s="9"/>
    </row>
    <row r="21" spans="1:11" ht="19.5" thickBot="1" x14ac:dyDescent="0.3">
      <c r="A21" s="12" t="s">
        <v>9</v>
      </c>
      <c r="B21" s="13"/>
      <c r="C21" s="13"/>
      <c r="D21" s="13"/>
      <c r="E21" s="13"/>
      <c r="F21" s="13"/>
      <c r="G21" s="13"/>
      <c r="H21" s="13"/>
      <c r="I21" s="13"/>
      <c r="J21" s="14"/>
      <c r="K21" s="7">
        <f>K13+K17</f>
        <v>187680</v>
      </c>
    </row>
  </sheetData>
  <mergeCells count="27"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  <mergeCell ref="H20:I20"/>
    <mergeCell ref="A21:J21"/>
    <mergeCell ref="A16:F16"/>
    <mergeCell ref="H16:I16"/>
    <mergeCell ref="K13:K15"/>
    <mergeCell ref="B14:F14"/>
    <mergeCell ref="B15:F15"/>
    <mergeCell ref="B13:F13"/>
    <mergeCell ref="H13:I15"/>
    <mergeCell ref="B17:F17"/>
    <mergeCell ref="B18:F18"/>
    <mergeCell ref="B19:F19"/>
    <mergeCell ref="K17:K19"/>
    <mergeCell ref="H17:I19"/>
    <mergeCell ref="A20:F20"/>
  </mergeCells>
  <pageMargins left="1.1811023622047245" right="0.31496062992125984" top="0.59055118110236227" bottom="0.19685039370078741" header="0.31496062992125984" footer="0.31496062992125984"/>
  <pageSetup paperSize="9" scale="73" orientation="portrait" r:id="rId1"/>
  <rowBreaks count="1" manualBreakCount="1">
    <brk id="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2026-04-24T16:14:51Z</cp:lastPrinted>
  <dcterms:created xsi:type="dcterms:W3CDTF">2020-02-13T12:43:38Z</dcterms:created>
  <dcterms:modified xsi:type="dcterms:W3CDTF">2026-04-24T16:15:55Z</dcterms:modified>
</cp:coreProperties>
</file>