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Багатофункціональні пристрої     8 штук (кольорові)\СОВА на веб-сайт\"/>
    </mc:Choice>
  </mc:AlternateContent>
  <bookViews>
    <workbookView xWindow="0" yWindow="0" windowWidth="19620" windowHeight="11355"/>
  </bookViews>
  <sheets>
    <sheet name="Лист1 (2)" sheetId="4" r:id="rId1"/>
  </sheets>
  <definedNames>
    <definedName name="_xlnm.Print_Area" localSheetId="0">'Лист1 (2)'!$A$1:$K$19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K13" i="4" l="1"/>
</calcChain>
</file>

<file path=xl/sharedStrings.xml><?xml version="1.0" encoding="utf-8"?>
<sst xmlns="http://schemas.openxmlformats.org/spreadsheetml/2006/main" count="18" uniqueCount="17">
  <si>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</si>
  <si>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</si>
  <si>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</si>
  <si>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</si>
  <si>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</si>
  <si>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</si>
  <si>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</si>
  <si>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</si>
  <si>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 xml:space="preserve">об'єм закупки (шт.) </t>
  </si>
  <si>
    <t>цінові пропозиції з відкритих джерел 
(з гіперпосиланням)</t>
  </si>
  <si>
    <r>
      <t xml:space="preserve">Магазин Comfy
</t>
    </r>
    <r>
      <rPr>
        <sz val="12"/>
        <color theme="1"/>
        <rFont val="Times New Roman"/>
        <family val="1"/>
        <charset val="204"/>
      </rPr>
      <t>https://comfy.ua/ua/mfu-cvetnoj-pechati-epson-l3200-c11cj69401.html</t>
    </r>
  </si>
  <si>
    <r>
      <t xml:space="preserve">Магазин АЛЛО
</t>
    </r>
    <r>
      <rPr>
        <sz val="12"/>
        <color theme="1"/>
        <rFont val="Times New Roman"/>
        <family val="1"/>
        <charset val="204"/>
      </rPr>
      <t>https://allo.ua/ua/printery/mnogofunkcional-noe-ustrojstvo-epson-ecotank-l3200-c11cj69401.html?utm_source=google&amp;utm_medium=cpc&amp;utm_campaign=%21%5BP%5D_%7C_%5BPMax%5D_%7C_regular_%7C_%D0%A2%D0%92%2F%D0%9A%D0%A2_%7C_%D0%9F%D1%80%D0%B8%D0%BD%D1%82%D0%B5%D1%80%D1%8B-%D0%B8-%D0%9C%D0%A4%D0%A3_%D0%BA%D0%B0%D1%80%D1%82%D1%80%D0%B8%D0%B4%D0%B6%D0%B8&amp;gad_source=1&amp;gad_campaignid=21516100722&amp;gbraid=0AAAAADLzPd3bGIUMSWpCOkI0sb2ussF92&amp;gclid=Cj0KCQiA49XMBhDRARIsAOOKJHbYIIoGozIyzFQftiAksZK45Lq9tk4R2z67V4CvehB0Dl5hJ4Dcqz8aAqr_EALw_wcB</t>
    </r>
  </si>
  <si>
    <t>Багатофункціональний пристрій код за ДК 021:2015: 30230000-0 - Комп’ютерне обладнання 
(код за ДК 021:2015: 30232150-0 - Струменеві принтери)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</si>
  <si>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 багатофуннкціональних пристроїв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</si>
  <si>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r>
      <t xml:space="preserve">Магазин Brain
</t>
    </r>
    <r>
      <rPr>
        <sz val="12"/>
        <color theme="1"/>
        <rFont val="Times New Roman"/>
        <family val="1"/>
        <charset val="204"/>
      </rPr>
      <t>https://brain.com.ua/ukr/Bagatofunkcionalniy_pristriy_Epson_EcoTank_L3200_C11CJ69401-p963810.html?srsltid=AfmBOorPEJYupLEaG98pvCWPDrylxywwLnWNtm6RzxbbCWwJXnXePNfz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</si>
  <si>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73 875,00 грн.</t>
    </r>
  </si>
  <si>
    <r>
      <t>В ході проведення цінового дослідження  щодо придбання багатофункціональних пристроїв в кількості 8 шт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</si>
</sst>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0" zoomScale="70" zoomScaleNormal="70" zoomScaleSheetLayoutView="85" workbookViewId="0">
      <selection activeCell="A2" sqref="A2:K2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57" customHeight="1" x14ac:dyDescent="0.2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22" t="s">
        <v>13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14" t="s">
        <v>6</v>
      </c>
    </row>
    <row r="6" spans="1:13" ht="77.25" customHeight="1" x14ac:dyDescent="0.25">
      <c r="A6" s="22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6</v>
      </c>
    </row>
    <row r="9" spans="1:13" ht="74.25" customHeight="1" x14ac:dyDescent="0.25">
      <c r="A9" s="23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3" ht="0.7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3" ht="20.25" customHeight="1" x14ac:dyDescent="0.25">
      <c r="A11" s="29" t="s">
        <v>1</v>
      </c>
      <c r="B11" s="31" t="s">
        <v>9</v>
      </c>
      <c r="C11" s="31"/>
      <c r="D11" s="31"/>
      <c r="E11" s="31"/>
      <c r="F11" s="31"/>
      <c r="G11" s="31" t="s">
        <v>4</v>
      </c>
      <c r="H11" s="31" t="s">
        <v>8</v>
      </c>
      <c r="I11" s="31"/>
      <c r="J11" s="31" t="s">
        <v>2</v>
      </c>
      <c r="K11" s="19" t="s">
        <v>3</v>
      </c>
    </row>
    <row r="12" spans="1:13" ht="17.25" customHeight="1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19"/>
    </row>
    <row r="13" spans="1:13" ht="129" customHeight="1" x14ac:dyDescent="0.25">
      <c r="A13" s="8">
        <v>1</v>
      </c>
      <c r="B13" s="36" t="s">
        <v>10</v>
      </c>
      <c r="C13" s="37"/>
      <c r="D13" s="37"/>
      <c r="E13" s="37"/>
      <c r="F13" s="37"/>
      <c r="G13" s="1">
        <v>9199</v>
      </c>
      <c r="H13" s="38">
        <v>8</v>
      </c>
      <c r="I13" s="38"/>
      <c r="J13" s="1">
        <f>G13*H13</f>
        <v>73592</v>
      </c>
      <c r="K13" s="39">
        <f>SUM(J13,J14,J15)/3</f>
        <v>73874.666666666672</v>
      </c>
    </row>
    <row r="14" spans="1:13" ht="162" customHeight="1" x14ac:dyDescent="0.25">
      <c r="A14" s="8">
        <v>2</v>
      </c>
      <c r="B14" s="36" t="s">
        <v>14</v>
      </c>
      <c r="C14" s="37"/>
      <c r="D14" s="37"/>
      <c r="E14" s="37"/>
      <c r="F14" s="37"/>
      <c r="G14" s="1">
        <v>9305</v>
      </c>
      <c r="H14" s="38"/>
      <c r="I14" s="38"/>
      <c r="J14" s="1">
        <f>G14*H13</f>
        <v>74440</v>
      </c>
      <c r="K14" s="39"/>
    </row>
    <row r="15" spans="1:13" ht="317.25" customHeight="1" x14ac:dyDescent="0.25">
      <c r="A15" s="8">
        <v>3</v>
      </c>
      <c r="B15" s="36" t="s">
        <v>11</v>
      </c>
      <c r="C15" s="37"/>
      <c r="D15" s="37"/>
      <c r="E15" s="37"/>
      <c r="F15" s="37"/>
      <c r="G15" s="1">
        <v>9199</v>
      </c>
      <c r="H15" s="38"/>
      <c r="I15" s="38"/>
      <c r="J15" s="1">
        <f>G15*H13</f>
        <v>73592</v>
      </c>
      <c r="K15" s="39"/>
    </row>
    <row r="16" spans="1:13" ht="16.5" customHeight="1" x14ac:dyDescent="0.25">
      <c r="A16" s="40" t="s">
        <v>7</v>
      </c>
      <c r="B16" s="41"/>
      <c r="C16" s="41"/>
      <c r="D16" s="41"/>
      <c r="E16" s="41"/>
      <c r="F16" s="42"/>
      <c r="G16" s="2">
        <f>AVERAGE(G13:G15)</f>
        <v>9234.3333333333339</v>
      </c>
      <c r="H16" s="43"/>
      <c r="I16" s="44"/>
      <c r="J16" s="1"/>
      <c r="K16" s="39"/>
    </row>
    <row r="17" spans="1:11" ht="12" hidden="1" customHeight="1" x14ac:dyDescent="0.25">
      <c r="A17" s="9"/>
      <c r="B17" s="4"/>
      <c r="C17" s="4"/>
      <c r="D17" s="4"/>
      <c r="E17" s="4"/>
      <c r="F17" s="4"/>
      <c r="G17" s="5"/>
      <c r="H17" s="6"/>
      <c r="I17" s="6"/>
      <c r="J17" s="7"/>
      <c r="K17" s="10"/>
    </row>
    <row r="18" spans="1:11" hidden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7"/>
    </row>
    <row r="19" spans="1:11" ht="36" customHeight="1" thickBot="1" x14ac:dyDescent="0.3">
      <c r="A19" s="32" t="s">
        <v>15</v>
      </c>
      <c r="B19" s="33"/>
      <c r="C19" s="33"/>
      <c r="D19" s="33"/>
      <c r="E19" s="33"/>
      <c r="F19" s="33"/>
      <c r="G19" s="33"/>
      <c r="H19" s="33"/>
      <c r="I19" s="33"/>
      <c r="J19" s="33"/>
      <c r="K19" s="34"/>
    </row>
    <row r="20" spans="1:11" ht="16.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3" spans="1:11" ht="18.75" x14ac:dyDescent="0.3">
      <c r="A23" s="13"/>
      <c r="B23" s="11"/>
      <c r="C23" s="11"/>
      <c r="D23" s="11"/>
      <c r="E23" s="11"/>
      <c r="F23" s="11"/>
      <c r="G23" s="11"/>
      <c r="H23" s="11"/>
      <c r="I23" s="11"/>
      <c r="J23" s="12"/>
      <c r="K23" s="11"/>
    </row>
  </sheetData>
  <mergeCells count="21">
    <mergeCell ref="A19:K19"/>
    <mergeCell ref="A20:K20"/>
    <mergeCell ref="B13:F13"/>
    <mergeCell ref="H13:I15"/>
    <mergeCell ref="K13:K16"/>
    <mergeCell ref="B14:F14"/>
    <mergeCell ref="B15:F15"/>
    <mergeCell ref="A16:F16"/>
    <mergeCell ref="H16:I16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2026-03-11T09:05:44Z</cp:lastPrinted>
  <dcterms:created xsi:type="dcterms:W3CDTF">2020-02-13T12:43:38Z</dcterms:created>
  <dcterms:modified xsi:type="dcterms:W3CDTF">2026-03-11T12:11:33Z</dcterms:modified>
</cp:coreProperties>
</file>