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Цифрова IP ATC, IP-телефон\СОВА на веб-сайт\"/>
    </mc:Choice>
  </mc:AlternateContent>
  <xr:revisionPtr revIDLastSave="0" documentId="13_ncr:1_{5C8C57D9-3553-46B9-A23B-FBE05A21B38C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36" i="1" l="1"/>
  <c r="J35" i="1"/>
  <c r="J34" i="1"/>
  <c r="J33" i="1"/>
  <c r="J15" i="1"/>
  <c r="J37" i="1" l="1"/>
  <c r="K33" i="1" s="1"/>
  <c r="J16" i="1"/>
  <c r="J14" i="1"/>
  <c r="J13" i="1"/>
  <c r="J17" i="1" l="1"/>
  <c r="K13" i="1" s="1"/>
</calcChain>
</file>

<file path=xl/sharedStrings.xml><?xml version="1.0" encoding="utf-8"?>
<sst xmlns="http://schemas.openxmlformats.org/spreadsheetml/2006/main" count="30" uniqueCount="23">
  <si>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</si>
  <si>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</si>
  <si>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</si>
  <si>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</si>
  <si>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</si>
  <si>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</si>
  <si>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</si>
  <si>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</si>
  <si>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цифрових автоматичних телефонних станцій (IP-АТС) та IP-телефонів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</si>
  <si>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Мережа "Brain"  </t>
    </r>
    <r>
      <rPr>
        <sz val="11"/>
        <color theme="1"/>
        <rFont val="Calibri"/>
        <family val="2"/>
        <charset val="204"/>
        <scheme val="minor"/>
      </rPr>
      <t>https://brain.com.ua/ukr/IP_ATS_Grandstream_UCM6301-p728859.html?utm_content=new_buyers&amp;gad_source=1&amp;gad_campaignid=20824663912&amp;gclid=CjwKCAjw3rnCBhBxEiwArN0QE75Zfy00Yd87TlJmCoPDxiolIAXnR1M5Smaq3Bps-AT5VQqmDMwzkBoCcdEQAvD_BwE</t>
    </r>
  </si>
  <si>
    <r>
      <t xml:space="preserve">мережа  "Іт-Вох" </t>
    </r>
    <r>
      <rPr>
        <sz val="11"/>
        <color theme="1"/>
        <rFont val="Calibri"/>
        <family val="2"/>
        <charset val="204"/>
        <scheme val="minor"/>
      </rPr>
      <t>https://www.itbox.ua/ua/product/IP_ATS_Grandstream_UCM6301-p632814/?utm_content=new_buyers&amp;gad_source=1&amp;gad_campaignid=20850894145&amp;gclid=CjwKCAjw3rnCBhBxEiwArN0QEwqw2bLPBeTbaeS6Fj6KuGQm5nw2uDdEnhz1cCpoedD0xjXi8sUE0xoCFfUQAvD_BwE</t>
    </r>
  </si>
  <si>
    <r>
      <t xml:space="preserve">мережа "Elmir"                               </t>
    </r>
    <r>
      <rPr>
        <sz val="11"/>
        <color theme="1"/>
        <rFont val="Calibri"/>
        <family val="2"/>
        <charset val="204"/>
        <scheme val="minor"/>
      </rPr>
      <t>https://elmir.ua/equipment_voip/ip-ats_grandstream_ucm6301.html?gclid=CjwKCAjw3rnCBhBxEiwArN0QE388ChR2tVIf7PT7D5G1mtoIBhqZnAKOx8ZkPLJ4qvtc5BgkShUP3RoC9BgQAvD_BwE</t>
    </r>
  </si>
  <si>
    <t xml:space="preserve">шт. </t>
  </si>
  <si>
    <r>
      <t xml:space="preserve">Магазин  "Комтрейд" </t>
    </r>
    <r>
      <rPr>
        <sz val="11"/>
        <color theme="1"/>
        <rFont val="Calibri"/>
        <family val="2"/>
        <charset val="204"/>
        <scheme val="minor"/>
      </rPr>
      <t>https://www.itbox.ua/ua/product/IP_ATS_Grandstream_UCM6301-p632814/?utm_content=new_buyers&amp;gad_source=1&amp;gad_campaignid=20850894145&amp;gclid=CjwKCAjw3rnCBhBxEiwArN0QEwqw2bLPBeTbaeS6Fj6KuGQm5nw2uDdEnhz1cCpoedD0xjXi8sUE0xoCFfUQAvD_BwE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</si>
  <si>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144076,00 грн.</t>
    </r>
  </si>
  <si>
    <r>
      <t xml:space="preserve">      В ході проведення цінового дослідження  щодо придбання цифрових автоматичних телефонних станцій (IP-АТС)  Grandstream UCM6301  з погодженими характеристиками (або ж їх аналогів) в кількості 8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</si>
  <si>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Магазин  "Комтрейд" </t>
    </r>
    <r>
      <rPr>
        <sz val="11"/>
        <color theme="1"/>
        <rFont val="Calibri"/>
        <family val="2"/>
        <charset val="204"/>
        <scheme val="minor"/>
      </rPr>
      <t>https://comtrade.ua/ua/grandstream-grp2612g/?utm_source=Nadavi</t>
    </r>
  </si>
  <si>
    <r>
      <t xml:space="preserve">офіційний представник виробника "Грандстрім"                               </t>
    </r>
    <r>
      <rPr>
        <sz val="11"/>
        <color theme="1"/>
        <rFont val="Calibri"/>
        <family val="2"/>
        <charset val="204"/>
        <scheme val="minor"/>
      </rPr>
      <t>https://grandstream.net.ua/ip_phones/seriya-grp/grandstream-grp2612g-ip-phone</t>
    </r>
  </si>
  <si>
    <r>
      <t xml:space="preserve">Мережа "Brain"  </t>
    </r>
    <r>
      <rPr>
        <sz val="11"/>
        <color theme="1"/>
        <rFont val="Calibri"/>
        <family val="2"/>
        <charset val="204"/>
        <scheme val="minor"/>
      </rPr>
      <t>https://brain.com.ua/ukr/IP_telefon_Grandstream_GRP2612G-p1000538.html?srsltid=AfmBOooyfEIQjIMjfbtxMhBn5debndruCafI6VcYxlIpB66KX8lT8U2o</t>
    </r>
  </si>
  <si>
    <r>
      <t xml:space="preserve">магазин  "І-Сом"                                           </t>
    </r>
    <r>
      <rPr>
        <sz val="11"/>
        <color theme="1"/>
        <rFont val="Calibri"/>
        <family val="2"/>
        <charset val="204"/>
        <scheme val="minor"/>
      </rPr>
      <t>https://icom.net.ua/2905-merezheve-obladnannya/3102-voip/1405522-ip-telefon-grandstream-grp2612g</t>
    </r>
  </si>
  <si>
    <r>
      <t xml:space="preserve">      В ході проведення цінового дослідження  щодо придбання IP-телефон Grandstream GRP2612G   з погодженими характеристиками (або ж їх аналогів) в кількості 43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</si>
  <si>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157 616,50 грн.</t>
    </r>
  </si>
  <si>
    <t>Цифрова ІР АТС, ІР-телефон 
код за ДК 021:2015: 32550000-3: Телефонне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</si>
</sst>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4" fillId="0" borderId="17" xfId="0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view="pageLayout" zoomScaleNormal="100" workbookViewId="0">
      <selection activeCell="B36" sqref="B36:F3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21.42578125" customWidth="1"/>
    <col min="7" max="7" width="11.85546875" customWidth="1"/>
    <col min="8" max="8" width="8.42578125" customWidth="1"/>
    <col min="9" max="9" width="0.85546875" hidden="1" customWidth="1"/>
    <col min="10" max="10" width="16" customWidth="1"/>
    <col min="11" max="11" width="14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9.25" customHeight="1" x14ac:dyDescent="0.25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5" t="s">
        <v>8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77.25" customHeight="1" x14ac:dyDescent="0.25">
      <c r="A6" s="45" t="s">
        <v>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2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11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1" ht="20.25" customHeight="1" x14ac:dyDescent="0.25">
      <c r="A11" s="47" t="s">
        <v>1</v>
      </c>
      <c r="B11" s="46" t="s">
        <v>7</v>
      </c>
      <c r="C11" s="46"/>
      <c r="D11" s="46"/>
      <c r="E11" s="46"/>
      <c r="F11" s="46"/>
      <c r="G11" s="46" t="s">
        <v>5</v>
      </c>
      <c r="H11" s="46" t="s">
        <v>12</v>
      </c>
      <c r="I11" s="46"/>
      <c r="J11" s="46" t="s">
        <v>3</v>
      </c>
      <c r="K11" s="49" t="s">
        <v>4</v>
      </c>
    </row>
    <row r="12" spans="1:11" ht="17.25" customHeight="1" x14ac:dyDescent="0.25">
      <c r="A12" s="48"/>
      <c r="B12" s="46"/>
      <c r="C12" s="46"/>
      <c r="D12" s="46"/>
      <c r="E12" s="46"/>
      <c r="F12" s="46"/>
      <c r="G12" s="46"/>
      <c r="H12" s="46"/>
      <c r="I12" s="46"/>
      <c r="J12" s="46"/>
      <c r="K12" s="49"/>
    </row>
    <row r="13" spans="1:11" ht="103.5" customHeight="1" x14ac:dyDescent="0.25">
      <c r="A13" s="11">
        <v>1</v>
      </c>
      <c r="B13" s="37" t="s">
        <v>9</v>
      </c>
      <c r="C13" s="38"/>
      <c r="D13" s="38"/>
      <c r="E13" s="38"/>
      <c r="F13" s="38"/>
      <c r="G13" s="1">
        <v>18060</v>
      </c>
      <c r="H13" s="42">
        <v>8</v>
      </c>
      <c r="I13" s="42"/>
      <c r="J13" s="1">
        <f>G13*H13</f>
        <v>144480</v>
      </c>
      <c r="K13" s="29">
        <f>J17/4</f>
        <v>144076</v>
      </c>
    </row>
    <row r="14" spans="1:11" ht="109.5" customHeight="1" x14ac:dyDescent="0.25">
      <c r="A14" s="11">
        <v>2</v>
      </c>
      <c r="B14" s="30" t="s">
        <v>10</v>
      </c>
      <c r="C14" s="31"/>
      <c r="D14" s="31"/>
      <c r="E14" s="31"/>
      <c r="F14" s="31"/>
      <c r="G14" s="1">
        <v>18060</v>
      </c>
      <c r="H14" s="42"/>
      <c r="I14" s="42"/>
      <c r="J14" s="1">
        <f>G14*H13</f>
        <v>144480</v>
      </c>
      <c r="K14" s="29"/>
    </row>
    <row r="15" spans="1:11" ht="109.5" customHeight="1" x14ac:dyDescent="0.25">
      <c r="A15" s="20">
        <v>3</v>
      </c>
      <c r="B15" s="30" t="s">
        <v>13</v>
      </c>
      <c r="C15" s="31"/>
      <c r="D15" s="31"/>
      <c r="E15" s="31"/>
      <c r="F15" s="31"/>
      <c r="G15" s="21">
        <v>17858</v>
      </c>
      <c r="H15" s="42"/>
      <c r="I15" s="42"/>
      <c r="J15" s="1">
        <f>G15*H13</f>
        <v>142864</v>
      </c>
      <c r="K15" s="29"/>
    </row>
    <row r="16" spans="1:11" ht="83.25" customHeight="1" x14ac:dyDescent="0.25">
      <c r="A16" s="11">
        <v>4</v>
      </c>
      <c r="B16" s="39" t="s">
        <v>11</v>
      </c>
      <c r="C16" s="40"/>
      <c r="D16" s="40"/>
      <c r="E16" s="40"/>
      <c r="F16" s="40"/>
      <c r="G16" s="1">
        <v>18060</v>
      </c>
      <c r="H16" s="42"/>
      <c r="I16" s="42"/>
      <c r="J16" s="1">
        <f>G16*H13</f>
        <v>144480</v>
      </c>
      <c r="K16" s="29"/>
    </row>
    <row r="17" spans="1:11" ht="19.5" customHeight="1" x14ac:dyDescent="0.25">
      <c r="A17" s="35" t="s">
        <v>2</v>
      </c>
      <c r="B17" s="36"/>
      <c r="C17" s="36"/>
      <c r="D17" s="36"/>
      <c r="E17" s="36"/>
      <c r="F17" s="36"/>
      <c r="G17" s="2"/>
      <c r="H17" s="41"/>
      <c r="I17" s="41"/>
      <c r="J17" s="3">
        <f>SUM(J13:J16)</f>
        <v>576304</v>
      </c>
      <c r="K17" s="29"/>
    </row>
    <row r="18" spans="1:11" ht="12" hidden="1" customHeight="1" x14ac:dyDescent="0.25">
      <c r="A18" s="12"/>
      <c r="B18" s="7"/>
      <c r="C18" s="7"/>
      <c r="D18" s="7"/>
      <c r="E18" s="7"/>
      <c r="F18" s="7"/>
      <c r="G18" s="8"/>
      <c r="H18" s="9"/>
      <c r="I18" s="9"/>
      <c r="J18" s="10"/>
      <c r="K18" s="13"/>
    </row>
    <row r="19" spans="1:11" hidden="1" x14ac:dyDescent="0.25">
      <c r="A19" s="14"/>
      <c r="B19" s="6"/>
      <c r="C19" s="6"/>
      <c r="D19" s="6"/>
      <c r="E19" s="6"/>
      <c r="F19" s="6"/>
      <c r="G19" s="6"/>
      <c r="H19" s="6"/>
      <c r="I19" s="6"/>
      <c r="J19" s="6"/>
      <c r="K19" s="15"/>
    </row>
    <row r="20" spans="1:11" ht="36" customHeight="1" thickBot="1" x14ac:dyDescent="0.3">
      <c r="A20" s="23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4" spans="1:11" ht="18.75" x14ac:dyDescent="0.3">
      <c r="A24" s="19"/>
      <c r="B24" s="17"/>
      <c r="C24" s="17"/>
      <c r="D24" s="17"/>
      <c r="E24" s="17"/>
      <c r="F24" s="17"/>
      <c r="G24" s="17"/>
      <c r="H24" s="17"/>
      <c r="I24" s="17"/>
      <c r="J24" s="18"/>
      <c r="K24" s="17"/>
    </row>
    <row r="28" spans="1:11" ht="15.75" thickBot="1" x14ac:dyDescent="0.3"/>
    <row r="29" spans="1:11" ht="84" customHeight="1" x14ac:dyDescent="0.25">
      <c r="A29" s="32" t="s">
        <v>20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</row>
    <row r="30" spans="1:11" ht="13.5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8"/>
    </row>
    <row r="31" spans="1:11" x14ac:dyDescent="0.25">
      <c r="A31" s="47" t="s">
        <v>1</v>
      </c>
      <c r="B31" s="46" t="s">
        <v>7</v>
      </c>
      <c r="C31" s="46"/>
      <c r="D31" s="46"/>
      <c r="E31" s="46"/>
      <c r="F31" s="46"/>
      <c r="G31" s="46" t="s">
        <v>5</v>
      </c>
      <c r="H31" s="46" t="s">
        <v>12</v>
      </c>
      <c r="I31" s="46"/>
      <c r="J31" s="46" t="s">
        <v>3</v>
      </c>
      <c r="K31" s="49" t="s">
        <v>4</v>
      </c>
    </row>
    <row r="32" spans="1:11" ht="50.25" customHeight="1" x14ac:dyDescent="0.25">
      <c r="A32" s="48"/>
      <c r="B32" s="46"/>
      <c r="C32" s="46"/>
      <c r="D32" s="46"/>
      <c r="E32" s="46"/>
      <c r="F32" s="46"/>
      <c r="G32" s="46"/>
      <c r="H32" s="46"/>
      <c r="I32" s="46"/>
      <c r="J32" s="46"/>
      <c r="K32" s="49"/>
    </row>
    <row r="33" spans="1:11" ht="99.75" customHeight="1" x14ac:dyDescent="0.25">
      <c r="A33" s="11">
        <v>1</v>
      </c>
      <c r="B33" s="37" t="s">
        <v>18</v>
      </c>
      <c r="C33" s="38"/>
      <c r="D33" s="38"/>
      <c r="E33" s="38"/>
      <c r="F33" s="38"/>
      <c r="G33" s="1">
        <v>3780</v>
      </c>
      <c r="H33" s="42">
        <v>43</v>
      </c>
      <c r="I33" s="42"/>
      <c r="J33" s="1">
        <f>G33*H33</f>
        <v>162540</v>
      </c>
      <c r="K33" s="29">
        <f>J37/4</f>
        <v>157616.5</v>
      </c>
    </row>
    <row r="34" spans="1:11" ht="93" customHeight="1" x14ac:dyDescent="0.25">
      <c r="A34" s="11">
        <v>2</v>
      </c>
      <c r="B34" s="30" t="s">
        <v>19</v>
      </c>
      <c r="C34" s="31"/>
      <c r="D34" s="31"/>
      <c r="E34" s="31"/>
      <c r="F34" s="31"/>
      <c r="G34" s="1">
        <v>3364</v>
      </c>
      <c r="H34" s="42"/>
      <c r="I34" s="42"/>
      <c r="J34" s="1">
        <f>G34*H33</f>
        <v>144652</v>
      </c>
      <c r="K34" s="29"/>
    </row>
    <row r="35" spans="1:11" ht="76.5" customHeight="1" x14ac:dyDescent="0.25">
      <c r="A35" s="20">
        <v>3</v>
      </c>
      <c r="B35" s="30" t="s">
        <v>16</v>
      </c>
      <c r="C35" s="31"/>
      <c r="D35" s="31"/>
      <c r="E35" s="31"/>
      <c r="F35" s="31"/>
      <c r="G35" s="21">
        <v>3738</v>
      </c>
      <c r="H35" s="42"/>
      <c r="I35" s="42"/>
      <c r="J35" s="1">
        <f>G35*H33</f>
        <v>160734</v>
      </c>
      <c r="K35" s="29"/>
    </row>
    <row r="36" spans="1:11" ht="84.75" customHeight="1" x14ac:dyDescent="0.25">
      <c r="A36" s="11">
        <v>4</v>
      </c>
      <c r="B36" s="39" t="s">
        <v>17</v>
      </c>
      <c r="C36" s="40"/>
      <c r="D36" s="40"/>
      <c r="E36" s="40"/>
      <c r="F36" s="40"/>
      <c r="G36" s="1">
        <v>3780</v>
      </c>
      <c r="H36" s="42"/>
      <c r="I36" s="42"/>
      <c r="J36" s="1">
        <f>G36*H33</f>
        <v>162540</v>
      </c>
      <c r="K36" s="29"/>
    </row>
    <row r="37" spans="1:11" ht="15.75" x14ac:dyDescent="0.25">
      <c r="A37" s="35" t="s">
        <v>2</v>
      </c>
      <c r="B37" s="36"/>
      <c r="C37" s="36"/>
      <c r="D37" s="36"/>
      <c r="E37" s="36"/>
      <c r="F37" s="36"/>
      <c r="G37" s="2"/>
      <c r="H37" s="41"/>
      <c r="I37" s="41"/>
      <c r="J37" s="3">
        <f>SUM(J33:J36)</f>
        <v>630466</v>
      </c>
      <c r="K37" s="29"/>
    </row>
    <row r="38" spans="1:11" ht="15.75" x14ac:dyDescent="0.25">
      <c r="A38" s="12"/>
      <c r="B38" s="7"/>
      <c r="C38" s="7"/>
      <c r="D38" s="7"/>
      <c r="E38" s="7"/>
      <c r="F38" s="7"/>
      <c r="G38" s="8"/>
      <c r="H38" s="9"/>
      <c r="I38" s="9"/>
      <c r="J38" s="10"/>
      <c r="K38" s="13"/>
    </row>
    <row r="39" spans="1:11" x14ac:dyDescent="0.25">
      <c r="A39" s="14"/>
      <c r="B39" s="6"/>
      <c r="C39" s="6"/>
      <c r="D39" s="6"/>
      <c r="E39" s="6"/>
      <c r="F39" s="6"/>
      <c r="G39" s="6"/>
      <c r="H39" s="6"/>
      <c r="I39" s="6"/>
      <c r="J39" s="6"/>
      <c r="K39" s="15"/>
    </row>
    <row r="40" spans="1:11" ht="19.5" thickBot="1" x14ac:dyDescent="0.3">
      <c r="A40" s="23" t="s">
        <v>21</v>
      </c>
      <c r="B40" s="24"/>
      <c r="C40" s="24"/>
      <c r="D40" s="24"/>
      <c r="E40" s="24"/>
      <c r="F40" s="24"/>
      <c r="G40" s="24"/>
      <c r="H40" s="24"/>
      <c r="I40" s="24"/>
      <c r="J40" s="24"/>
      <c r="K40" s="25"/>
    </row>
    <row r="63" spans="11:11" x14ac:dyDescent="0.25">
      <c r="K63" s="22"/>
    </row>
    <row r="92" ht="81.75" customHeight="1" x14ac:dyDescent="0.25"/>
    <row r="93" ht="9.75" customHeight="1" x14ac:dyDescent="0.25"/>
    <row r="96" ht="102" customHeight="1" x14ac:dyDescent="0.25"/>
    <row r="97" ht="116.25" customHeight="1" x14ac:dyDescent="0.25"/>
    <row r="98" ht="112.5" customHeight="1" x14ac:dyDescent="0.25"/>
    <row r="99" ht="89.25" customHeight="1" x14ac:dyDescent="0.25"/>
  </sheetData>
  <mergeCells count="38">
    <mergeCell ref="A40:K40"/>
    <mergeCell ref="B33:F33"/>
    <mergeCell ref="H33:I36"/>
    <mergeCell ref="K33:K37"/>
    <mergeCell ref="B34:F34"/>
    <mergeCell ref="B35:F35"/>
    <mergeCell ref="B36:F36"/>
    <mergeCell ref="A37:F37"/>
    <mergeCell ref="H37:I37"/>
    <mergeCell ref="A29:K29"/>
    <mergeCell ref="A30:K30"/>
    <mergeCell ref="A31:A32"/>
    <mergeCell ref="B31:F32"/>
    <mergeCell ref="G31:G32"/>
    <mergeCell ref="H31:I32"/>
    <mergeCell ref="J31:J32"/>
    <mergeCell ref="K31:K32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20:K20"/>
    <mergeCell ref="A10:K10"/>
    <mergeCell ref="K13:K17"/>
    <mergeCell ref="B14:F14"/>
    <mergeCell ref="A9:K9"/>
    <mergeCell ref="A17:F17"/>
    <mergeCell ref="B13:F13"/>
    <mergeCell ref="B16:F16"/>
    <mergeCell ref="H17:I17"/>
    <mergeCell ref="H13:I16"/>
    <mergeCell ref="B15:F15"/>
  </mergeCells>
  <pageMargins left="0.664062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2025-06-17T13:13:48Z</cp:lastPrinted>
  <dcterms:created xsi:type="dcterms:W3CDTF">2020-02-13T12:43:38Z</dcterms:created>
  <dcterms:modified xsi:type="dcterms:W3CDTF">2025-06-18T07:22:35Z</dcterms:modified>
</cp:coreProperties>
</file>