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Апаратно-програмний комплекс на базі персонального комп'ютера (у складі системний блок, монітор, комплект клавіатури та мишки, операційна система)\Заявка 2\"/>
    </mc:Choice>
  </mc:AlternateContent>
  <xr:revisionPtr revIDLastSave="0" documentId="13_ncr:1_{0146507F-AB5F-483F-B923-0A133F6A5A6E}" xr6:coauthVersionLast="37" xr6:coauthVersionMax="37" xr10:uidLastSave="{00000000-0000-0000-0000-000000000000}"/>
  <bookViews>
    <workbookView xWindow="0" yWindow="0" windowWidth="16890" windowHeight="987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36" i="1" l="1"/>
  <c r="J35" i="1"/>
  <c r="J34" i="1"/>
  <c r="J37" i="1" l="1"/>
  <c r="K34" i="1" s="1"/>
  <c r="J15" i="1"/>
  <c r="J14" i="1"/>
  <c r="J13" i="1"/>
  <c r="J16" i="1" s="1"/>
  <c r="K13" i="1" l="1"/>
</calcChain>
</file>

<file path=xl/sharedStrings.xml><?xml version="1.0" encoding="utf-8"?>
<sst xmlns="http://schemas.openxmlformats.org/spreadsheetml/2006/main" count="28" uniqueCount="21">
  <si>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</si>
  <si>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</si>
  <si>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</si>
  <si>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</si>
  <si>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</si>
  <si>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</si>
  <si>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</si>
  <si>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</si>
  <si>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</si>
  <si>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rPr>
        <b/>
        <sz val="11"/>
        <color theme="1"/>
        <rFont val="Calibri"/>
        <family val="2"/>
        <charset val="204"/>
        <scheme val="minor"/>
      </rPr>
      <t xml:space="preserve">Магазин "АРТлайн"               </t>
    </r>
    <r>
      <rPr>
        <sz val="8"/>
        <color theme="1"/>
        <rFont val="Calibri"/>
        <family val="2"/>
        <charset val="204"/>
        <scheme val="minor"/>
      </rPr>
      <t>гіперпосилання:https://artline.ua/uk/product/kompyuter-artline-business-b27v60win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</si>
  <si>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"Elmir"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https://elmir.ua/configurator/809131,329173,1333218,1320068,943755,448877,418028,1289138,1370586?srsltid=AfmBOookvLSDOjnKbnR2KJrLzm7_h09Qj3pYd_L9tgFsV9F8IAaVFelz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</si>
  <si>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Телемарт: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https://telemart.ua/ua/assembly.html</t>
    </r>
  </si>
  <si>
    <t>ДК 021:2015 30210000-4 Машини для обробки даних (апаратна частина)                                           Апаратно-програмний комплекс на базі персонального комп’ютера</t>
  </si>
  <si>
    <t xml:space="preserve">      УЛМТЗ отримано рапортищодо необхідності придбання Апаратно-програмних комплексів на базі персонального комп’ютера (у складі: системний блок, монітор, комплект клавіатури та мишки, операційна система)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</si>
  <si>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системний блок з погодженими характеристиками у складі системний блок, комплект клавіатури та мишки, операційна система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</si>
  <si>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"АРТлайн"               </t>
    </r>
    <r>
      <rPr>
        <sz val="8"/>
        <color theme="1"/>
        <rFont val="Calibri"/>
        <family val="2"/>
        <charset val="204"/>
        <scheme val="minor"/>
      </rPr>
      <t>гіперпосилання  https://artline.ua/uk/product/monitor-238-philips-243v7qjabf00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</si>
  <si>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"Elmir"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https://elmir.ua/monitors/monitor_24_philips_243v7qjabf_00.html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</si>
  <si>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Телемарт: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https://telemart.ua/ua/products/philips-238-243v7qjabf00-black/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</si>
  <si>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81547,00 грн.</t>
    </r>
  </si>
  <si>
    <r>
      <t xml:space="preserve">      В ході проведення цінового дослідження  щодо придбання монітор для АПК з погодженими характеристиками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</si>
  <si>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417807,00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</si>
</sst>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164" fontId="7" fillId="0" borderId="1" xfId="0" applyNumberFormat="1" applyFont="1" applyBorder="1" applyAlignment="1">
      <alignment horizontal="center" vertical="center" wrapText="1"/>
    </xf>
    <xf numFmtId="39" fontId="8" fillId="0" borderId="1" xfId="0" applyNumberFormat="1" applyFont="1" applyBorder="1"/>
    <xf numFmtId="39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Border="1"/>
    <xf numFmtId="0" fontId="9" fillId="0" borderId="2" xfId="0" applyFont="1" applyBorder="1" applyAlignment="1">
      <alignment horizontal="left"/>
    </xf>
    <xf numFmtId="39" fontId="8" fillId="0" borderId="2" xfId="0" applyNumberFormat="1" applyFont="1" applyBorder="1"/>
    <xf numFmtId="39" fontId="8" fillId="0" borderId="2" xfId="0" applyNumberFormat="1" applyFont="1" applyBorder="1" applyAlignment="1">
      <alignment horizontal="center"/>
    </xf>
    <xf numFmtId="39" fontId="8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/>
    </xf>
    <xf numFmtId="39" fontId="8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left" vertical="center" wrapText="1"/>
    </xf>
    <xf numFmtId="0" fontId="5" fillId="0" borderId="0" xfId="0" applyFont="1"/>
    <xf numFmtId="165" fontId="5" fillId="0" borderId="0" xfId="0" applyNumberFormat="1" applyFont="1"/>
    <xf numFmtId="0" fontId="16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39" fontId="8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9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Layout" topLeftCell="A8" zoomScaleNormal="100" workbookViewId="0">
      <selection activeCell="B13" sqref="B13:F13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7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36" t="s">
        <v>14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 x14ac:dyDescent="0.25">
      <c r="A13" s="11">
        <v>1</v>
      </c>
      <c r="B13" s="45" t="s">
        <v>9</v>
      </c>
      <c r="C13" s="35"/>
      <c r="D13" s="35"/>
      <c r="E13" s="35"/>
      <c r="F13" s="35"/>
      <c r="G13" s="1">
        <v>20992</v>
      </c>
      <c r="H13" s="42">
        <v>20</v>
      </c>
      <c r="I13" s="42"/>
      <c r="J13" s="1">
        <f>G13*H13</f>
        <v>419840</v>
      </c>
      <c r="K13" s="33">
        <f>J16/3</f>
        <v>417806.66666666669</v>
      </c>
    </row>
    <row r="14" spans="1:11" ht="102" customHeight="1" x14ac:dyDescent="0.25">
      <c r="A14" s="11">
        <v>2</v>
      </c>
      <c r="B14" s="34" t="s">
        <v>10</v>
      </c>
      <c r="C14" s="35"/>
      <c r="D14" s="35"/>
      <c r="E14" s="35"/>
      <c r="F14" s="35"/>
      <c r="G14" s="1">
        <v>20900</v>
      </c>
      <c r="H14" s="42"/>
      <c r="I14" s="42"/>
      <c r="J14" s="1">
        <f>G14*H13</f>
        <v>418000</v>
      </c>
      <c r="K14" s="33"/>
    </row>
    <row r="15" spans="1:11" ht="129.75" customHeight="1" x14ac:dyDescent="0.25">
      <c r="A15" s="11">
        <v>3</v>
      </c>
      <c r="B15" s="34" t="s">
        <v>11</v>
      </c>
      <c r="C15" s="35"/>
      <c r="D15" s="35"/>
      <c r="E15" s="35"/>
      <c r="F15" s="35"/>
      <c r="G15" s="1">
        <v>20779</v>
      </c>
      <c r="H15" s="42"/>
      <c r="I15" s="42"/>
      <c r="J15" s="1">
        <f>G15*H13</f>
        <v>415580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1253420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  <row r="29" spans="1:11" ht="15.75" thickBot="1" x14ac:dyDescent="0.3"/>
    <row r="30" spans="1:11" ht="82.5" customHeight="1" x14ac:dyDescent="0.25">
      <c r="A30" s="36" t="s">
        <v>19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1" ht="18.75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5">
      <c r="A32" s="24" t="s">
        <v>1</v>
      </c>
      <c r="B32" s="23" t="s">
        <v>8</v>
      </c>
      <c r="C32" s="23"/>
      <c r="D32" s="23"/>
      <c r="E32" s="23"/>
      <c r="F32" s="23"/>
      <c r="G32" s="23" t="s">
        <v>5</v>
      </c>
      <c r="H32" s="23" t="s">
        <v>6</v>
      </c>
      <c r="I32" s="23"/>
      <c r="J32" s="23" t="s">
        <v>3</v>
      </c>
      <c r="K32" s="26" t="s">
        <v>4</v>
      </c>
    </row>
    <row r="33" spans="1:11" x14ac:dyDescent="0.25">
      <c r="A33" s="25"/>
      <c r="B33" s="23"/>
      <c r="C33" s="23"/>
      <c r="D33" s="23"/>
      <c r="E33" s="23"/>
      <c r="F33" s="23"/>
      <c r="G33" s="23"/>
      <c r="H33" s="23"/>
      <c r="I33" s="23"/>
      <c r="J33" s="23"/>
      <c r="K33" s="26"/>
    </row>
    <row r="34" spans="1:11" ht="57.75" customHeight="1" x14ac:dyDescent="0.25">
      <c r="A34" s="11">
        <v>1</v>
      </c>
      <c r="B34" s="43" t="s">
        <v>15</v>
      </c>
      <c r="C34" s="35"/>
      <c r="D34" s="35"/>
      <c r="E34" s="35"/>
      <c r="F34" s="35"/>
      <c r="G34" s="1">
        <v>4007</v>
      </c>
      <c r="H34" s="42">
        <v>20</v>
      </c>
      <c r="I34" s="42"/>
      <c r="J34" s="1">
        <f>G34*H34</f>
        <v>80140</v>
      </c>
      <c r="K34" s="33">
        <f>J37/3</f>
        <v>81546.666666666672</v>
      </c>
    </row>
    <row r="35" spans="1:11" ht="98.25" customHeight="1" x14ac:dyDescent="0.25">
      <c r="A35" s="11">
        <v>2</v>
      </c>
      <c r="B35" s="44" t="s">
        <v>16</v>
      </c>
      <c r="C35" s="35"/>
      <c r="D35" s="35"/>
      <c r="E35" s="35"/>
      <c r="F35" s="35"/>
      <c r="G35" s="1">
        <v>4099</v>
      </c>
      <c r="H35" s="42"/>
      <c r="I35" s="42"/>
      <c r="J35" s="1">
        <f>G35*H34</f>
        <v>81980</v>
      </c>
      <c r="K35" s="33"/>
    </row>
    <row r="36" spans="1:11" ht="78" customHeight="1" x14ac:dyDescent="0.25">
      <c r="A36" s="11">
        <v>3</v>
      </c>
      <c r="B36" s="43" t="s">
        <v>17</v>
      </c>
      <c r="C36" s="35"/>
      <c r="D36" s="35"/>
      <c r="E36" s="35"/>
      <c r="F36" s="35"/>
      <c r="G36" s="1">
        <v>4126</v>
      </c>
      <c r="H36" s="42"/>
      <c r="I36" s="42"/>
      <c r="J36" s="1">
        <f>G36*H34</f>
        <v>82520</v>
      </c>
      <c r="K36" s="33"/>
    </row>
    <row r="37" spans="1:11" ht="15.75" x14ac:dyDescent="0.25">
      <c r="A37" s="39" t="s">
        <v>2</v>
      </c>
      <c r="B37" s="40"/>
      <c r="C37" s="40"/>
      <c r="D37" s="40"/>
      <c r="E37" s="40"/>
      <c r="F37" s="40"/>
      <c r="G37" s="2"/>
      <c r="H37" s="41"/>
      <c r="I37" s="41"/>
      <c r="J37" s="3">
        <f>SUM(J34:J36)</f>
        <v>244640</v>
      </c>
      <c r="K37" s="33"/>
    </row>
    <row r="38" spans="1:11" ht="15.75" x14ac:dyDescent="0.25">
      <c r="A38" s="12"/>
      <c r="B38" s="7"/>
      <c r="C38" s="7"/>
      <c r="D38" s="7"/>
      <c r="E38" s="7"/>
      <c r="F38" s="7"/>
      <c r="G38" s="8"/>
      <c r="H38" s="9"/>
      <c r="I38" s="9"/>
      <c r="J38" s="10"/>
      <c r="K38" s="13"/>
    </row>
    <row r="39" spans="1:11" x14ac:dyDescent="0.25">
      <c r="A39" s="14"/>
      <c r="B39" s="6"/>
      <c r="C39" s="6"/>
      <c r="D39" s="6"/>
      <c r="E39" s="6"/>
      <c r="F39" s="6"/>
      <c r="G39" s="6"/>
      <c r="H39" s="6"/>
      <c r="I39" s="6"/>
      <c r="J39" s="6"/>
      <c r="K39" s="15"/>
    </row>
    <row r="40" spans="1:11" ht="19.5" thickBot="1" x14ac:dyDescent="0.3">
      <c r="A40" s="27" t="s">
        <v>18</v>
      </c>
      <c r="B40" s="28"/>
      <c r="C40" s="28"/>
      <c r="D40" s="28"/>
      <c r="E40" s="28"/>
      <c r="F40" s="28"/>
      <c r="G40" s="28"/>
      <c r="H40" s="28"/>
      <c r="I40" s="28"/>
      <c r="J40" s="28"/>
      <c r="K40" s="29"/>
    </row>
  </sheetData>
  <mergeCells count="36">
    <mergeCell ref="A40:K40"/>
    <mergeCell ref="B34:F34"/>
    <mergeCell ref="H34:I36"/>
    <mergeCell ref="K34:K37"/>
    <mergeCell ref="B35:F35"/>
    <mergeCell ref="B36:F36"/>
    <mergeCell ref="A37:F37"/>
    <mergeCell ref="H37:I37"/>
    <mergeCell ref="A30:K30"/>
    <mergeCell ref="A31:K31"/>
    <mergeCell ref="A32:A33"/>
    <mergeCell ref="B32:F33"/>
    <mergeCell ref="G32:G33"/>
    <mergeCell ref="H32:I33"/>
    <mergeCell ref="J32:J33"/>
    <mergeCell ref="K32:K33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2025-04-23T13:59:04Z</cp:lastPrinted>
  <dcterms:created xsi:type="dcterms:W3CDTF">2020-02-13T12:43:38Z</dcterms:created>
  <dcterms:modified xsi:type="dcterms:W3CDTF">2025-04-23T13:59:06Z</dcterms:modified>
</cp:coreProperties>
</file>